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50" tabRatio="510"/>
  </bookViews>
  <sheets>
    <sheet name=" MBA_1S_ 2021" sheetId="2" r:id="rId1"/>
    <sheet name="Sheet3" sheetId="3" r:id="rId2"/>
  </sheets>
  <definedNames>
    <definedName name="_xlnm._FilterDatabase" localSheetId="0" hidden="1">' MBA_1S_ 2021'!$A$10:$AA$10</definedName>
  </definedNames>
  <calcPr calcId="144525"/>
</workbook>
</file>

<file path=xl/calcChain.xml><?xml version="1.0" encoding="utf-8"?>
<calcChain xmlns="http://schemas.openxmlformats.org/spreadsheetml/2006/main">
  <c r="P47" i="2" l="1"/>
  <c r="O47" i="2"/>
  <c r="N47" i="2"/>
  <c r="M47" i="2"/>
  <c r="L47" i="2"/>
  <c r="G47" i="2"/>
  <c r="F47" i="2"/>
  <c r="E47" i="2"/>
  <c r="D47" i="2"/>
  <c r="H47" i="2" s="1"/>
  <c r="H46" i="2"/>
  <c r="H45" i="2"/>
  <c r="H44" i="2"/>
  <c r="H43" i="2"/>
  <c r="H42" i="2"/>
  <c r="H41" i="2"/>
  <c r="H40" i="2"/>
  <c r="H39" i="2"/>
  <c r="H38" i="2"/>
  <c r="H36" i="2"/>
  <c r="H35" i="2"/>
  <c r="H34" i="2"/>
  <c r="H33" i="2"/>
</calcChain>
</file>

<file path=xl/sharedStrings.xml><?xml version="1.0" encoding="utf-8"?>
<sst xmlns="http://schemas.openxmlformats.org/spreadsheetml/2006/main" count="279" uniqueCount="164">
  <si>
    <t>c_id</t>
  </si>
  <si>
    <t>Institute/ College</t>
  </si>
  <si>
    <t>Tecnia Institute of Advanced Studies</t>
  </si>
  <si>
    <t>Programme</t>
  </si>
  <si>
    <t>Master of Business Administration</t>
  </si>
  <si>
    <t>p_id</t>
  </si>
  <si>
    <t>039</t>
  </si>
  <si>
    <t>S.No.</t>
  </si>
  <si>
    <t>Shift</t>
  </si>
  <si>
    <t>EnrollmentNo</t>
  </si>
  <si>
    <t>Name</t>
  </si>
  <si>
    <t>Fname</t>
  </si>
  <si>
    <t>Mname</t>
  </si>
  <si>
    <t>DOB</t>
  </si>
  <si>
    <t>Gender</t>
  </si>
  <si>
    <t>Category</t>
  </si>
  <si>
    <t>Subcategory</t>
  </si>
  <si>
    <t>Region</t>
  </si>
  <si>
    <t>CET Roll No.</t>
  </si>
  <si>
    <t>Rank</t>
  </si>
  <si>
    <t>allottedCat</t>
  </si>
  <si>
    <t>allottedQuota</t>
  </si>
  <si>
    <t>ApplicationNo</t>
  </si>
  <si>
    <t>1S</t>
  </si>
  <si>
    <t>00117003921</t>
  </si>
  <si>
    <t>Piyush Garg</t>
  </si>
  <si>
    <t>Sanjeev Kumar</t>
  </si>
  <si>
    <t>Rajni Garg</t>
  </si>
  <si>
    <t>28-12-1999</t>
  </si>
  <si>
    <t>Male</t>
  </si>
  <si>
    <t>GN</t>
  </si>
  <si>
    <t>None</t>
  </si>
  <si>
    <t>Delhi</t>
  </si>
  <si>
    <t>211160100062</t>
  </si>
  <si>
    <t>407</t>
  </si>
  <si>
    <t>OPNO</t>
  </si>
  <si>
    <t>HS</t>
  </si>
  <si>
    <t>00217003921</t>
  </si>
  <si>
    <t>Janvie Verma</t>
  </si>
  <si>
    <t>Pradeep Kumar Verma</t>
  </si>
  <si>
    <t>Lt. Madhu Bala</t>
  </si>
  <si>
    <t>27-02-1998</t>
  </si>
  <si>
    <t>Female</t>
  </si>
  <si>
    <t>BC</t>
  </si>
  <si>
    <t>211160100558</t>
  </si>
  <si>
    <t>375</t>
  </si>
  <si>
    <t>00317003921</t>
  </si>
  <si>
    <t>Aanchal</t>
  </si>
  <si>
    <t>Ganesh Prajapati</t>
  </si>
  <si>
    <t>Sunita</t>
  </si>
  <si>
    <t>27-01-2001</t>
  </si>
  <si>
    <t>210110010339 </t>
  </si>
  <si>
    <t>20440</t>
  </si>
  <si>
    <t>AI</t>
  </si>
  <si>
    <t>101212900362</t>
  </si>
  <si>
    <t>00417003921</t>
  </si>
  <si>
    <t>Aakash Gambhir</t>
  </si>
  <si>
    <t>Surender Pal Gambhir</t>
  </si>
  <si>
    <t>Pinki</t>
  </si>
  <si>
    <t>19-01-1999</t>
  </si>
  <si>
    <t>111013600197 </t>
  </si>
  <si>
    <t>223</t>
  </si>
  <si>
    <t>101213100236</t>
  </si>
  <si>
    <t>00517003921</t>
  </si>
  <si>
    <t>Shikha</t>
  </si>
  <si>
    <t>Kuwar  Bahadur  Singh</t>
  </si>
  <si>
    <t>Neerja</t>
  </si>
  <si>
    <t>17-08-1998</t>
  </si>
  <si>
    <t>448</t>
  </si>
  <si>
    <t>101213100726</t>
  </si>
  <si>
    <t>00617003921</t>
  </si>
  <si>
    <t>Anam Ahmed</t>
  </si>
  <si>
    <t>Nadeem Ahmed</t>
  </si>
  <si>
    <t>Huma Ahmed</t>
  </si>
  <si>
    <t>11-05-2000</t>
  </si>
  <si>
    <t>111013600946 </t>
  </si>
  <si>
    <t>551</t>
  </si>
  <si>
    <t>101213100979</t>
  </si>
  <si>
    <t>00717003921</t>
  </si>
  <si>
    <t>Divya</t>
  </si>
  <si>
    <t>Pawan Sahayogi</t>
  </si>
  <si>
    <t>Vandana</t>
  </si>
  <si>
    <t>05-10-1998</t>
  </si>
  <si>
    <t>111013600418 </t>
  </si>
  <si>
    <t>831</t>
  </si>
  <si>
    <t>101213101134</t>
  </si>
  <si>
    <t>00817003921</t>
  </si>
  <si>
    <t>Dipesh Chaudhary</t>
  </si>
  <si>
    <t>Np Chaudhary</t>
  </si>
  <si>
    <t>Indresh Singh</t>
  </si>
  <si>
    <t>06-05-1999</t>
  </si>
  <si>
    <t>111013600080 </t>
  </si>
  <si>
    <t>250</t>
  </si>
  <si>
    <t>101213101482</t>
  </si>
  <si>
    <t>Muskan Aggarwal</t>
  </si>
  <si>
    <t>Yogesh Kumar Goyal</t>
  </si>
  <si>
    <t>Usha Goyal</t>
  </si>
  <si>
    <t>27/06/2000</t>
  </si>
  <si>
    <t>GEN</t>
  </si>
  <si>
    <t>Outside Delhi</t>
  </si>
  <si>
    <t>211160100339 </t>
  </si>
  <si>
    <t>Cat-19%tile</t>
  </si>
  <si>
    <t>MQ</t>
  </si>
  <si>
    <t>Sagar</t>
  </si>
  <si>
    <t>Balraj Singh</t>
  </si>
  <si>
    <t>Sunita Devi</t>
  </si>
  <si>
    <t>SC</t>
  </si>
  <si>
    <t>CMAT- 42826</t>
  </si>
  <si>
    <t>Dinesh Singh</t>
  </si>
  <si>
    <t>Sunder Singh</t>
  </si>
  <si>
    <t>Bhuri Devi</t>
  </si>
  <si>
    <t>Cat- 25.73</t>
  </si>
  <si>
    <t>Seema</t>
  </si>
  <si>
    <t>Ashok Sharma</t>
  </si>
  <si>
    <t>Raj Bala</t>
  </si>
  <si>
    <t>25/03/2001</t>
  </si>
  <si>
    <t>cet 819</t>
  </si>
  <si>
    <t>Nitin Gupta</t>
  </si>
  <si>
    <t>Shankar Gupta</t>
  </si>
  <si>
    <t>Mamta Gupta</t>
  </si>
  <si>
    <t>19/08/99</t>
  </si>
  <si>
    <t>Anshul Sharma</t>
  </si>
  <si>
    <t>Vinod Sharma</t>
  </si>
  <si>
    <t>Seema Sharma</t>
  </si>
  <si>
    <t>13/02/1999</t>
  </si>
  <si>
    <t>Cat- 38.93%tile</t>
  </si>
  <si>
    <t>Arpan Jain</t>
  </si>
  <si>
    <t>Amit Jain</t>
  </si>
  <si>
    <t>Sangeeta Jain</t>
  </si>
  <si>
    <t>17/04/1998</t>
  </si>
  <si>
    <t>111011600105 </t>
  </si>
  <si>
    <t>Cet-322</t>
  </si>
  <si>
    <t>SEAT MATRIX</t>
  </si>
  <si>
    <t>NO. OF STUDENTS ADMITTED 2021-22</t>
  </si>
  <si>
    <t>CET (90%)</t>
  </si>
  <si>
    <t>MQ (10 %)</t>
  </si>
  <si>
    <t>CET (8)</t>
  </si>
  <si>
    <t>MQ (7)</t>
  </si>
  <si>
    <t>Intake</t>
  </si>
  <si>
    <t>Delhi (85 %)</t>
  </si>
  <si>
    <t>Outside Delhi (15%)</t>
  </si>
  <si>
    <t xml:space="preserve">Total </t>
  </si>
  <si>
    <t xml:space="preserve">Delhi </t>
  </si>
  <si>
    <t xml:space="preserve">Outside Delhi </t>
  </si>
  <si>
    <t>CATEGORY</t>
  </si>
  <si>
    <t>SC (17 %)</t>
  </si>
  <si>
    <t>DST (1 %)</t>
  </si>
  <si>
    <t>OBC</t>
  </si>
  <si>
    <t>General</t>
  </si>
  <si>
    <t>OTHERS</t>
  </si>
  <si>
    <t>Delhi Defence(5%)</t>
  </si>
  <si>
    <t>Delhi PWD(5%)</t>
  </si>
  <si>
    <t>EWS</t>
  </si>
  <si>
    <t>Muslim</t>
  </si>
  <si>
    <t xml:space="preserve">Christian </t>
  </si>
  <si>
    <t xml:space="preserve">Sikh </t>
  </si>
  <si>
    <t xml:space="preserve">Buddhist </t>
  </si>
  <si>
    <t>Jain</t>
  </si>
  <si>
    <t xml:space="preserve">Kashmiri Migrants </t>
  </si>
  <si>
    <t>Total</t>
  </si>
  <si>
    <t>HoD1S MBA</t>
  </si>
  <si>
    <t>DR. ASHUTOSH BAJPAI</t>
  </si>
  <si>
    <t xml:space="preserve">CHECKED &amp; </t>
  </si>
  <si>
    <t>VERIFIED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</si>
</sst>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13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</font>
    <font>
      <b/>
      <sz val="12"/>
      <color rgb="FF000000"/>
      <name val="Calibri"/>
      <charset val="134"/>
    </font>
    <font>
      <sz val="12"/>
      <color rgb="FF002060"/>
      <name val="Calibri"/>
      <charset val="134"/>
      <scheme val="minor"/>
    </font>
    <font>
      <b/>
      <sz val="12"/>
      <color rgb="FF002060"/>
      <name val="Calibri"/>
      <charset val="134"/>
      <scheme val="minor"/>
    </font>
    <font>
      <b/>
      <sz val="12"/>
      <color rgb="FF000000"/>
      <name val="Calibri"/>
      <charset val="134"/>
      <scheme val="minor"/>
    </font>
    <font>
      <sz val="12"/>
      <color rgb="FF000000"/>
      <name val="Calibri"/>
      <charset val="134"/>
      <scheme val="minor"/>
    </font>
    <font>
      <sz val="12"/>
      <name val="Calibri"/>
      <charset val="134"/>
      <scheme val="minor"/>
    </font>
    <font>
      <b/>
      <sz val="12"/>
      <name val="Calibri"/>
      <charset val="13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9" fontId="2" fillId="3" borderId="0" xfId="0" applyNumberFormat="1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12" fontId="12" fillId="0" borderId="1" xfId="0" applyNumberFormat="1" applyFont="1" applyBorder="1" applyAlignment="1">
      <alignment horizontal="left" vertical="top" wrapText="1"/>
    </xf>
    <xf numFmtId="12" fontId="11" fillId="0" borderId="1" xfId="0" applyNumberFormat="1" applyFont="1" applyFill="1" applyBorder="1" applyAlignment="1">
      <alignment horizontal="left" vertical="top" wrapText="1"/>
    </xf>
    <xf numFmtId="164" fontId="11" fillId="0" borderId="1" xfId="0" applyNumberFormat="1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3" fillId="0" borderId="1" xfId="0" quotePrefix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" fillId="0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742950</xdr:colOff>
      <xdr:row>49</xdr:row>
      <xdr:rowOff>57150</xdr:rowOff>
    </xdr:from>
    <xdr:to>
      <xdr:col>5</xdr:col>
      <xdr:colOff>480970</xdr:colOff>
      <xdr:row>51</xdr:row>
      <xdr:rowOff>192382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5525" y="14859000"/>
          <a:ext cx="1690370" cy="534670"/>
        </a:xfrm>
        <a:prstGeom prst="rect">
          <a:avLst/>
        </a:prstGeom>
      </xdr:spPr>
    </xdr:pic>
    <xdr:clientData/>
  </xdr:twoCellAnchor>
  <xdr:twoCellAnchor>
    <xdr:from>
      <xdr:col>0</xdr:col>
      <xdr:colOff>19685</xdr:colOff>
      <xdr:row>0</xdr:row>
      <xdr:rowOff>9525</xdr:rowOff>
    </xdr:from>
    <xdr:to>
      <xdr:col>13</xdr:col>
      <xdr:colOff>386080</xdr:colOff>
      <xdr:row>4</xdr:row>
      <xdr:rowOff>167005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685" y="9525"/>
          <a:ext cx="9472295" cy="957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A55"/>
  <sheetViews>
    <sheetView tabSelected="1" topLeftCell="E35" workbookViewId="0">
      <selection activeCell="R11" sqref="R11"/>
    </sheetView>
  </sheetViews>
  <sheetFormatPr defaultColWidth="8.85546875" defaultRowHeight="15.75"/>
  <cols>
    <col min="1" max="1" width="7.140625" style="2" customWidth="1"/>
    <col min="2" max="2" width="5.42578125" style="2" customWidth="1"/>
    <col min="3" max="3" width="14.42578125" style="2" customWidth="1"/>
    <col min="4" max="4" width="13.42578125" style="2" customWidth="1"/>
    <col min="5" max="5" width="15.85546875" style="2" customWidth="1"/>
    <col min="6" max="6" width="13.85546875" style="2" customWidth="1"/>
    <col min="7" max="7" width="12.28515625" style="2" customWidth="1"/>
    <col min="8" max="8" width="7.85546875" style="3" bestFit="1" customWidth="1"/>
    <col min="9" max="9" width="10.140625" style="2" customWidth="1"/>
    <col min="10" max="10" width="14.28515625" style="2" customWidth="1"/>
    <col min="11" max="11" width="13.7109375" style="2" customWidth="1"/>
    <col min="12" max="12" width="17.28515625" style="2" customWidth="1"/>
    <col min="13" max="13" width="9.42578125" style="2" customWidth="1"/>
    <col min="14" max="14" width="13.140625" style="2" customWidth="1"/>
    <col min="15" max="15" width="16" style="2" customWidth="1"/>
    <col min="16" max="16" width="18" style="3" customWidth="1"/>
    <col min="17" max="17" width="15.140625" style="2" customWidth="1"/>
    <col min="18" max="16384" width="8.85546875" style="2"/>
  </cols>
  <sheetData>
    <row r="6" spans="1:27" ht="15.75" customHeight="1">
      <c r="A6" s="4"/>
      <c r="B6" s="4"/>
      <c r="C6" s="4"/>
      <c r="D6" s="4"/>
      <c r="E6" s="5"/>
      <c r="F6" s="61" t="s">
        <v>0</v>
      </c>
      <c r="G6" s="61"/>
      <c r="H6" s="63">
        <v>170</v>
      </c>
      <c r="I6" s="63"/>
      <c r="J6" s="63"/>
      <c r="K6" s="63"/>
      <c r="L6" s="63"/>
      <c r="M6" s="7"/>
      <c r="N6" s="7"/>
      <c r="O6" s="7"/>
      <c r="P6" s="7"/>
    </row>
    <row r="7" spans="1:27" ht="16.5" customHeight="1">
      <c r="A7" s="4"/>
      <c r="B7" s="4"/>
      <c r="C7" s="4"/>
      <c r="D7" s="4"/>
      <c r="E7" s="5"/>
      <c r="F7" s="61" t="s">
        <v>1</v>
      </c>
      <c r="G7" s="61"/>
      <c r="H7" s="63" t="s">
        <v>2</v>
      </c>
      <c r="I7" s="63"/>
      <c r="J7" s="63"/>
      <c r="K7" s="63"/>
      <c r="L7" s="63"/>
      <c r="M7" s="22"/>
      <c r="N7" s="22"/>
      <c r="O7" s="22"/>
      <c r="P7" s="42"/>
      <c r="R7" s="43"/>
      <c r="S7" s="44"/>
      <c r="T7" s="44"/>
      <c r="U7" s="44"/>
      <c r="V7" s="43"/>
      <c r="W7" s="43"/>
    </row>
    <row r="8" spans="1:27" ht="15" customHeight="1">
      <c r="A8" s="4"/>
      <c r="B8" s="4"/>
      <c r="C8" s="4"/>
      <c r="D8" s="4"/>
      <c r="E8" s="5"/>
      <c r="F8" s="61" t="s">
        <v>3</v>
      </c>
      <c r="G8" s="61"/>
      <c r="H8" s="63" t="s">
        <v>4</v>
      </c>
      <c r="I8" s="63"/>
      <c r="J8" s="63"/>
      <c r="K8" s="63"/>
      <c r="L8" s="63"/>
      <c r="M8" s="7"/>
      <c r="N8" s="7"/>
      <c r="O8" s="7"/>
      <c r="P8" s="7"/>
      <c r="R8" s="45"/>
      <c r="S8" s="45"/>
      <c r="T8" s="45"/>
      <c r="U8" s="45"/>
      <c r="V8" s="45"/>
      <c r="W8" s="45"/>
    </row>
    <row r="9" spans="1:27" ht="15" customHeight="1">
      <c r="A9" s="4"/>
      <c r="B9" s="4"/>
      <c r="C9" s="4"/>
      <c r="D9" s="4"/>
      <c r="E9" s="5"/>
      <c r="F9" s="61" t="s">
        <v>5</v>
      </c>
      <c r="G9" s="61"/>
      <c r="H9" s="62" t="s">
        <v>6</v>
      </c>
      <c r="I9" s="63"/>
      <c r="J9" s="63"/>
      <c r="K9" s="63"/>
      <c r="L9" s="63"/>
      <c r="M9" s="7"/>
      <c r="N9" s="7"/>
      <c r="O9" s="7"/>
      <c r="P9" s="7"/>
    </row>
    <row r="10" spans="1:27" s="1" customFormat="1" ht="56.25" customHeight="1">
      <c r="A10" s="6" t="s">
        <v>7</v>
      </c>
      <c r="B10" s="6" t="s">
        <v>8</v>
      </c>
      <c r="C10" s="6" t="s">
        <v>9</v>
      </c>
      <c r="D10" s="6" t="s">
        <v>10</v>
      </c>
      <c r="E10" s="6" t="s">
        <v>11</v>
      </c>
      <c r="F10" s="6" t="s">
        <v>12</v>
      </c>
      <c r="G10" s="6" t="s">
        <v>13</v>
      </c>
      <c r="H10" s="6" t="s">
        <v>14</v>
      </c>
      <c r="I10" s="6" t="s">
        <v>15</v>
      </c>
      <c r="J10" s="6" t="s">
        <v>16</v>
      </c>
      <c r="K10" s="6" t="s">
        <v>17</v>
      </c>
      <c r="L10" s="6" t="s">
        <v>18</v>
      </c>
      <c r="M10" s="6" t="s">
        <v>19</v>
      </c>
      <c r="N10" s="6" t="s">
        <v>20</v>
      </c>
      <c r="O10" s="6" t="s">
        <v>21</v>
      </c>
      <c r="P10" s="6" t="s">
        <v>22</v>
      </c>
      <c r="Q10" s="75"/>
      <c r="R10" s="46"/>
      <c r="S10" s="46"/>
      <c r="T10" s="46"/>
      <c r="U10" s="46"/>
      <c r="V10" s="46"/>
      <c r="W10" s="46"/>
      <c r="X10" s="46"/>
      <c r="Y10" s="46"/>
      <c r="Z10" s="46"/>
      <c r="AA10" s="46"/>
    </row>
    <row r="11" spans="1:27" ht="31.5" customHeight="1">
      <c r="A11" s="7">
        <v>1</v>
      </c>
      <c r="B11" s="7" t="s">
        <v>23</v>
      </c>
      <c r="C11" s="8" t="s">
        <v>24</v>
      </c>
      <c r="D11" s="7" t="s">
        <v>25</v>
      </c>
      <c r="E11" s="48" t="s">
        <v>26</v>
      </c>
      <c r="F11" s="48" t="s">
        <v>27</v>
      </c>
      <c r="G11" s="49" t="s">
        <v>28</v>
      </c>
      <c r="H11" s="49" t="s">
        <v>29</v>
      </c>
      <c r="I11" s="49" t="s">
        <v>30</v>
      </c>
      <c r="J11" s="49" t="s">
        <v>31</v>
      </c>
      <c r="K11" s="49" t="s">
        <v>32</v>
      </c>
      <c r="L11" s="49" t="s">
        <v>33</v>
      </c>
      <c r="M11" s="49" t="s">
        <v>34</v>
      </c>
      <c r="N11" s="49" t="s">
        <v>35</v>
      </c>
      <c r="O11" s="49" t="s">
        <v>36</v>
      </c>
      <c r="P11" s="49" t="s">
        <v>33</v>
      </c>
    </row>
    <row r="12" spans="1:27" ht="42.75" customHeight="1">
      <c r="A12" s="7">
        <v>2</v>
      </c>
      <c r="B12" s="7" t="s">
        <v>23</v>
      </c>
      <c r="C12" s="8" t="s">
        <v>37</v>
      </c>
      <c r="D12" s="7" t="s">
        <v>38</v>
      </c>
      <c r="E12" s="48" t="s">
        <v>39</v>
      </c>
      <c r="F12" s="48" t="s">
        <v>40</v>
      </c>
      <c r="G12" s="49" t="s">
        <v>41</v>
      </c>
      <c r="H12" s="49" t="s">
        <v>42</v>
      </c>
      <c r="I12" s="49" t="s">
        <v>43</v>
      </c>
      <c r="J12" s="49" t="s">
        <v>31</v>
      </c>
      <c r="K12" s="49" t="s">
        <v>32</v>
      </c>
      <c r="L12" s="49" t="s">
        <v>44</v>
      </c>
      <c r="M12" s="49" t="s">
        <v>45</v>
      </c>
      <c r="N12" s="49" t="s">
        <v>35</v>
      </c>
      <c r="O12" s="49" t="s">
        <v>36</v>
      </c>
      <c r="P12" s="49" t="s">
        <v>44</v>
      </c>
    </row>
    <row r="13" spans="1:27" ht="35.25" customHeight="1">
      <c r="A13" s="7">
        <v>3</v>
      </c>
      <c r="B13" s="7" t="s">
        <v>23</v>
      </c>
      <c r="C13" s="8" t="s">
        <v>46</v>
      </c>
      <c r="D13" s="7" t="s">
        <v>47</v>
      </c>
      <c r="E13" s="48" t="s">
        <v>48</v>
      </c>
      <c r="F13" s="48" t="s">
        <v>49</v>
      </c>
      <c r="G13" s="49" t="s">
        <v>50</v>
      </c>
      <c r="H13" s="49" t="s">
        <v>42</v>
      </c>
      <c r="I13" s="49" t="s">
        <v>43</v>
      </c>
      <c r="J13" s="49" t="s">
        <v>31</v>
      </c>
      <c r="K13" s="49" t="s">
        <v>32</v>
      </c>
      <c r="L13" s="50" t="s">
        <v>51</v>
      </c>
      <c r="M13" s="49" t="s">
        <v>52</v>
      </c>
      <c r="N13" s="49" t="s">
        <v>35</v>
      </c>
      <c r="O13" s="49" t="s">
        <v>53</v>
      </c>
      <c r="P13" s="49" t="s">
        <v>54</v>
      </c>
    </row>
    <row r="14" spans="1:27" ht="35.25" customHeight="1">
      <c r="A14" s="7">
        <v>4</v>
      </c>
      <c r="B14" s="7" t="s">
        <v>23</v>
      </c>
      <c r="C14" s="8" t="s">
        <v>55</v>
      </c>
      <c r="D14" s="7" t="s">
        <v>56</v>
      </c>
      <c r="E14" s="48" t="s">
        <v>57</v>
      </c>
      <c r="F14" s="48" t="s">
        <v>58</v>
      </c>
      <c r="G14" s="49" t="s">
        <v>59</v>
      </c>
      <c r="H14" s="49" t="s">
        <v>29</v>
      </c>
      <c r="I14" s="49" t="s">
        <v>30</v>
      </c>
      <c r="J14" s="49" t="s">
        <v>31</v>
      </c>
      <c r="K14" s="49" t="s">
        <v>32</v>
      </c>
      <c r="L14" s="50" t="s">
        <v>60</v>
      </c>
      <c r="M14" s="49" t="s">
        <v>61</v>
      </c>
      <c r="N14" s="49" t="s">
        <v>35</v>
      </c>
      <c r="O14" s="49" t="s">
        <v>53</v>
      </c>
      <c r="P14" s="49" t="s">
        <v>62</v>
      </c>
    </row>
    <row r="15" spans="1:27" ht="33.75" customHeight="1">
      <c r="A15" s="7">
        <v>5</v>
      </c>
      <c r="B15" s="7" t="s">
        <v>23</v>
      </c>
      <c r="C15" s="8" t="s">
        <v>63</v>
      </c>
      <c r="D15" s="7" t="s">
        <v>64</v>
      </c>
      <c r="E15" s="48" t="s">
        <v>65</v>
      </c>
      <c r="F15" s="48" t="s">
        <v>66</v>
      </c>
      <c r="G15" s="49" t="s">
        <v>67</v>
      </c>
      <c r="H15" s="49" t="s">
        <v>42</v>
      </c>
      <c r="I15" s="49" t="s">
        <v>43</v>
      </c>
      <c r="J15" s="49" t="s">
        <v>31</v>
      </c>
      <c r="K15" s="49" t="s">
        <v>32</v>
      </c>
      <c r="L15" s="51">
        <v>111013600427</v>
      </c>
      <c r="M15" s="49" t="s">
        <v>68</v>
      </c>
      <c r="N15" s="49" t="s">
        <v>35</v>
      </c>
      <c r="O15" s="49" t="s">
        <v>53</v>
      </c>
      <c r="P15" s="49" t="s">
        <v>69</v>
      </c>
    </row>
    <row r="16" spans="1:27" ht="30.75" customHeight="1">
      <c r="A16" s="7">
        <v>6</v>
      </c>
      <c r="B16" s="7" t="s">
        <v>23</v>
      </c>
      <c r="C16" s="8" t="s">
        <v>70</v>
      </c>
      <c r="D16" s="7" t="s">
        <v>71</v>
      </c>
      <c r="E16" s="48" t="s">
        <v>72</v>
      </c>
      <c r="F16" s="48" t="s">
        <v>73</v>
      </c>
      <c r="G16" s="49" t="s">
        <v>74</v>
      </c>
      <c r="H16" s="49" t="s">
        <v>42</v>
      </c>
      <c r="I16" s="49" t="s">
        <v>30</v>
      </c>
      <c r="J16" s="49" t="s">
        <v>31</v>
      </c>
      <c r="K16" s="49" t="s">
        <v>32</v>
      </c>
      <c r="L16" s="50" t="s">
        <v>75</v>
      </c>
      <c r="M16" s="49" t="s">
        <v>76</v>
      </c>
      <c r="N16" s="49" t="s">
        <v>35</v>
      </c>
      <c r="O16" s="49" t="s">
        <v>53</v>
      </c>
      <c r="P16" s="49" t="s">
        <v>77</v>
      </c>
    </row>
    <row r="17" spans="1:17" ht="31.5" customHeight="1">
      <c r="A17" s="7">
        <v>7</v>
      </c>
      <c r="B17" s="7" t="s">
        <v>23</v>
      </c>
      <c r="C17" s="8" t="s">
        <v>78</v>
      </c>
      <c r="D17" s="7" t="s">
        <v>79</v>
      </c>
      <c r="E17" s="48" t="s">
        <v>80</v>
      </c>
      <c r="F17" s="48" t="s">
        <v>81</v>
      </c>
      <c r="G17" s="49" t="s">
        <v>82</v>
      </c>
      <c r="H17" s="49" t="s">
        <v>42</v>
      </c>
      <c r="I17" s="49" t="s">
        <v>43</v>
      </c>
      <c r="J17" s="49" t="s">
        <v>31</v>
      </c>
      <c r="K17" s="49" t="s">
        <v>32</v>
      </c>
      <c r="L17" s="50" t="s">
        <v>83</v>
      </c>
      <c r="M17" s="49" t="s">
        <v>84</v>
      </c>
      <c r="N17" s="49" t="s">
        <v>35</v>
      </c>
      <c r="O17" s="49" t="s">
        <v>53</v>
      </c>
      <c r="P17" s="49" t="s">
        <v>85</v>
      </c>
    </row>
    <row r="18" spans="1:17" ht="31.5" customHeight="1">
      <c r="A18" s="7">
        <v>8</v>
      </c>
      <c r="B18" s="7" t="s">
        <v>23</v>
      </c>
      <c r="C18" s="8" t="s">
        <v>86</v>
      </c>
      <c r="D18" s="7" t="s">
        <v>87</v>
      </c>
      <c r="E18" s="48" t="s">
        <v>88</v>
      </c>
      <c r="F18" s="48" t="s">
        <v>89</v>
      </c>
      <c r="G18" s="49" t="s">
        <v>90</v>
      </c>
      <c r="H18" s="49" t="s">
        <v>29</v>
      </c>
      <c r="I18" s="49" t="s">
        <v>43</v>
      </c>
      <c r="J18" s="49" t="s">
        <v>31</v>
      </c>
      <c r="K18" s="49" t="s">
        <v>32</v>
      </c>
      <c r="L18" s="50" t="s">
        <v>91</v>
      </c>
      <c r="M18" s="49" t="s">
        <v>92</v>
      </c>
      <c r="N18" s="49" t="s">
        <v>35</v>
      </c>
      <c r="O18" s="49" t="s">
        <v>53</v>
      </c>
      <c r="P18" s="49" t="s">
        <v>93</v>
      </c>
    </row>
    <row r="19" spans="1:17" ht="35.25" customHeight="1">
      <c r="A19" s="7">
        <v>9</v>
      </c>
      <c r="B19" s="7" t="s">
        <v>23</v>
      </c>
      <c r="C19" s="7">
        <v>35117003921</v>
      </c>
      <c r="D19" s="7" t="s">
        <v>94</v>
      </c>
      <c r="E19" s="48" t="s">
        <v>95</v>
      </c>
      <c r="F19" s="48" t="s">
        <v>96</v>
      </c>
      <c r="G19" s="48" t="s">
        <v>97</v>
      </c>
      <c r="H19" s="49" t="s">
        <v>42</v>
      </c>
      <c r="I19" s="48" t="s">
        <v>98</v>
      </c>
      <c r="J19" s="48" t="s">
        <v>31</v>
      </c>
      <c r="K19" s="48" t="s">
        <v>99</v>
      </c>
      <c r="L19" s="50" t="s">
        <v>100</v>
      </c>
      <c r="M19" s="48" t="s">
        <v>101</v>
      </c>
      <c r="N19" s="48" t="s">
        <v>98</v>
      </c>
      <c r="O19" s="48" t="s">
        <v>102</v>
      </c>
      <c r="P19" s="52">
        <v>211160100339</v>
      </c>
    </row>
    <row r="20" spans="1:17" ht="33.75" customHeight="1">
      <c r="A20" s="7">
        <v>10</v>
      </c>
      <c r="B20" s="7" t="s">
        <v>23</v>
      </c>
      <c r="C20" s="7">
        <v>35217003921</v>
      </c>
      <c r="D20" s="7" t="s">
        <v>103</v>
      </c>
      <c r="E20" s="48" t="s">
        <v>104</v>
      </c>
      <c r="F20" s="48" t="s">
        <v>105</v>
      </c>
      <c r="G20" s="53">
        <v>36587</v>
      </c>
      <c r="H20" s="49" t="s">
        <v>29</v>
      </c>
      <c r="I20" s="48" t="s">
        <v>106</v>
      </c>
      <c r="J20" s="48" t="s">
        <v>31</v>
      </c>
      <c r="K20" s="48" t="s">
        <v>32</v>
      </c>
      <c r="L20" s="52">
        <v>101212900284</v>
      </c>
      <c r="M20" s="48" t="s">
        <v>107</v>
      </c>
      <c r="N20" s="48" t="s">
        <v>106</v>
      </c>
      <c r="O20" s="48" t="s">
        <v>102</v>
      </c>
      <c r="P20" s="52">
        <v>101212900284</v>
      </c>
    </row>
    <row r="21" spans="1:17" ht="31.5" customHeight="1">
      <c r="A21" s="7">
        <v>11</v>
      </c>
      <c r="B21" s="7" t="s">
        <v>23</v>
      </c>
      <c r="C21" s="7">
        <v>35317003921</v>
      </c>
      <c r="D21" s="7" t="s">
        <v>108</v>
      </c>
      <c r="E21" s="48" t="s">
        <v>109</v>
      </c>
      <c r="F21" s="48" t="s">
        <v>110</v>
      </c>
      <c r="G21" s="53">
        <v>35979</v>
      </c>
      <c r="H21" s="49" t="s">
        <v>29</v>
      </c>
      <c r="I21" s="48" t="s">
        <v>98</v>
      </c>
      <c r="J21" s="48" t="s">
        <v>31</v>
      </c>
      <c r="K21" s="48" t="s">
        <v>32</v>
      </c>
      <c r="L21" s="48">
        <v>202127075</v>
      </c>
      <c r="M21" s="48" t="s">
        <v>111</v>
      </c>
      <c r="N21" s="48" t="s">
        <v>98</v>
      </c>
      <c r="O21" s="48" t="s">
        <v>102</v>
      </c>
      <c r="P21" s="52">
        <v>211160100628</v>
      </c>
    </row>
    <row r="22" spans="1:17" ht="31.5" customHeight="1">
      <c r="A22" s="7">
        <v>12</v>
      </c>
      <c r="B22" s="7" t="s">
        <v>23</v>
      </c>
      <c r="C22" s="7">
        <v>35417003921</v>
      </c>
      <c r="D22" s="7" t="s">
        <v>112</v>
      </c>
      <c r="E22" s="48" t="s">
        <v>113</v>
      </c>
      <c r="F22" s="48" t="s">
        <v>114</v>
      </c>
      <c r="G22" s="48" t="s">
        <v>115</v>
      </c>
      <c r="H22" s="49" t="s">
        <v>42</v>
      </c>
      <c r="I22" s="48" t="s">
        <v>98</v>
      </c>
      <c r="J22" s="48" t="s">
        <v>31</v>
      </c>
      <c r="K22" s="48" t="s">
        <v>32</v>
      </c>
      <c r="L22" s="52">
        <v>111013600690</v>
      </c>
      <c r="M22" s="48" t="s">
        <v>116</v>
      </c>
      <c r="N22" s="48" t="s">
        <v>98</v>
      </c>
      <c r="O22" s="48" t="s">
        <v>102</v>
      </c>
      <c r="P22" s="52">
        <v>101213100761</v>
      </c>
    </row>
    <row r="23" spans="1:17" ht="30.75" customHeight="1">
      <c r="A23" s="7">
        <v>13</v>
      </c>
      <c r="B23" s="7" t="s">
        <v>23</v>
      </c>
      <c r="C23" s="7">
        <v>35517003921</v>
      </c>
      <c r="D23" s="7" t="s">
        <v>117</v>
      </c>
      <c r="E23" s="48" t="s">
        <v>118</v>
      </c>
      <c r="F23" s="48" t="s">
        <v>119</v>
      </c>
      <c r="G23" s="48" t="s">
        <v>120</v>
      </c>
      <c r="H23" s="49" t="s">
        <v>29</v>
      </c>
      <c r="I23" s="48" t="s">
        <v>98</v>
      </c>
      <c r="J23" s="48" t="s">
        <v>31</v>
      </c>
      <c r="K23" s="48" t="s">
        <v>32</v>
      </c>
      <c r="L23" s="48">
        <v>20131537</v>
      </c>
      <c r="M23" s="48">
        <v>3.18</v>
      </c>
      <c r="N23" s="48" t="s">
        <v>98</v>
      </c>
      <c r="O23" s="48" t="s">
        <v>102</v>
      </c>
      <c r="P23" s="52">
        <v>211160103671</v>
      </c>
    </row>
    <row r="24" spans="1:17" ht="32.25" customHeight="1">
      <c r="A24" s="7">
        <v>14</v>
      </c>
      <c r="B24" s="7" t="s">
        <v>23</v>
      </c>
      <c r="C24" s="7">
        <v>35617003921</v>
      </c>
      <c r="D24" s="7" t="s">
        <v>121</v>
      </c>
      <c r="E24" s="48" t="s">
        <v>122</v>
      </c>
      <c r="F24" s="48" t="s">
        <v>123</v>
      </c>
      <c r="G24" s="48" t="s">
        <v>124</v>
      </c>
      <c r="H24" s="49" t="s">
        <v>29</v>
      </c>
      <c r="I24" s="48" t="s">
        <v>98</v>
      </c>
      <c r="J24" s="48" t="s">
        <v>31</v>
      </c>
      <c r="K24" s="48" t="s">
        <v>32</v>
      </c>
      <c r="L24" s="48">
        <v>20207244</v>
      </c>
      <c r="M24" s="48" t="s">
        <v>125</v>
      </c>
      <c r="N24" s="48" t="s">
        <v>98</v>
      </c>
      <c r="O24" s="48" t="s">
        <v>102</v>
      </c>
      <c r="P24" s="52">
        <v>211160101163</v>
      </c>
    </row>
    <row r="25" spans="1:17" ht="31.5" customHeight="1">
      <c r="A25" s="7">
        <v>15</v>
      </c>
      <c r="B25" s="7" t="s">
        <v>23</v>
      </c>
      <c r="C25" s="7">
        <v>35717003921</v>
      </c>
      <c r="D25" s="7" t="s">
        <v>126</v>
      </c>
      <c r="E25" s="48" t="s">
        <v>127</v>
      </c>
      <c r="F25" s="48" t="s">
        <v>128</v>
      </c>
      <c r="G25" s="48" t="s">
        <v>129</v>
      </c>
      <c r="H25" s="49" t="s">
        <v>29</v>
      </c>
      <c r="I25" s="48" t="s">
        <v>98</v>
      </c>
      <c r="J25" s="48" t="s">
        <v>31</v>
      </c>
      <c r="K25" s="48" t="s">
        <v>32</v>
      </c>
      <c r="L25" s="50" t="s">
        <v>130</v>
      </c>
      <c r="M25" s="48" t="s">
        <v>131</v>
      </c>
      <c r="N25" s="48" t="s">
        <v>98</v>
      </c>
      <c r="O25" s="48" t="s">
        <v>102</v>
      </c>
      <c r="P25" s="52">
        <v>101213100136</v>
      </c>
    </row>
    <row r="26" spans="1:17" ht="31.5" customHeight="1">
      <c r="A26" s="9"/>
      <c r="B26" s="9"/>
      <c r="C26" s="9"/>
      <c r="D26" s="9"/>
      <c r="E26" s="9"/>
      <c r="F26" s="9"/>
      <c r="G26" s="9"/>
      <c r="H26" s="10"/>
      <c r="I26" s="9"/>
      <c r="J26" s="9"/>
      <c r="K26" s="9"/>
      <c r="L26" s="23"/>
      <c r="M26" s="9"/>
      <c r="N26" s="9"/>
      <c r="O26" s="9"/>
      <c r="P26" s="24"/>
      <c r="Q26" s="47"/>
    </row>
    <row r="27" spans="1:17" ht="27.75" customHeight="1">
      <c r="C27" s="64" t="s">
        <v>132</v>
      </c>
      <c r="D27" s="65"/>
      <c r="E27" s="65"/>
      <c r="F27" s="65"/>
      <c r="G27" s="65"/>
      <c r="H27" s="66"/>
      <c r="I27" s="25"/>
      <c r="J27" s="25"/>
      <c r="K27" s="64" t="s">
        <v>133</v>
      </c>
      <c r="L27" s="65"/>
      <c r="M27" s="65"/>
      <c r="N27" s="65"/>
      <c r="O27" s="65"/>
      <c r="P27" s="66"/>
    </row>
    <row r="28" spans="1:17">
      <c r="C28" s="11"/>
      <c r="D28" s="67" t="s">
        <v>134</v>
      </c>
      <c r="E28" s="67"/>
      <c r="F28" s="67" t="s">
        <v>135</v>
      </c>
      <c r="G28" s="67"/>
      <c r="H28" s="12"/>
      <c r="I28" s="26"/>
      <c r="J28" s="26"/>
      <c r="K28" s="27"/>
      <c r="L28" s="68" t="s">
        <v>136</v>
      </c>
      <c r="M28" s="68"/>
      <c r="N28" s="69" t="s">
        <v>137</v>
      </c>
      <c r="O28" s="70"/>
      <c r="P28" s="30"/>
    </row>
    <row r="29" spans="1:17" ht="31.5">
      <c r="C29" s="13" t="s">
        <v>138</v>
      </c>
      <c r="D29" s="14" t="s">
        <v>139</v>
      </c>
      <c r="E29" s="14" t="s">
        <v>140</v>
      </c>
      <c r="F29" s="14" t="s">
        <v>139</v>
      </c>
      <c r="G29" s="14" t="s">
        <v>140</v>
      </c>
      <c r="H29" s="12" t="s">
        <v>141</v>
      </c>
      <c r="I29" s="26"/>
      <c r="J29" s="26"/>
      <c r="K29" s="31" t="s">
        <v>138</v>
      </c>
      <c r="L29" s="32" t="s">
        <v>142</v>
      </c>
      <c r="M29" s="32" t="s">
        <v>143</v>
      </c>
      <c r="N29" s="32" t="s">
        <v>142</v>
      </c>
      <c r="O29" s="32" t="s">
        <v>143</v>
      </c>
      <c r="P29" s="33" t="s">
        <v>141</v>
      </c>
    </row>
    <row r="30" spans="1:17">
      <c r="C30" s="13">
        <v>120</v>
      </c>
      <c r="D30" s="14">
        <v>86</v>
      </c>
      <c r="E30" s="15">
        <v>22</v>
      </c>
      <c r="F30" s="15">
        <v>10</v>
      </c>
      <c r="G30" s="15">
        <v>2</v>
      </c>
      <c r="H30" s="55">
        <v>120</v>
      </c>
      <c r="I30" s="26"/>
      <c r="J30" s="26"/>
      <c r="K30" s="31"/>
      <c r="L30" s="32">
        <v>8</v>
      </c>
      <c r="M30" s="34">
        <v>0</v>
      </c>
      <c r="N30" s="34">
        <v>6</v>
      </c>
      <c r="O30" s="35">
        <v>1</v>
      </c>
      <c r="P30" s="57">
        <v>15</v>
      </c>
    </row>
    <row r="31" spans="1:17">
      <c r="C31" s="16"/>
      <c r="D31" s="5"/>
      <c r="E31" s="5"/>
      <c r="F31" s="5"/>
      <c r="G31" s="5"/>
      <c r="H31" s="55"/>
      <c r="I31" s="26"/>
      <c r="J31" s="26"/>
      <c r="K31" s="27"/>
      <c r="L31" s="28"/>
      <c r="M31" s="28"/>
      <c r="N31" s="28"/>
      <c r="O31" s="29"/>
      <c r="P31" s="57"/>
    </row>
    <row r="32" spans="1:17">
      <c r="C32" s="71" t="s">
        <v>144</v>
      </c>
      <c r="D32" s="72"/>
      <c r="E32" s="72"/>
      <c r="F32" s="72"/>
      <c r="G32" s="73"/>
      <c r="H32" s="55"/>
      <c r="I32" s="26"/>
      <c r="J32" s="26"/>
      <c r="K32" s="59" t="s">
        <v>144</v>
      </c>
      <c r="L32" s="60"/>
      <c r="M32" s="60"/>
      <c r="N32" s="60"/>
      <c r="O32" s="74"/>
      <c r="P32" s="57"/>
    </row>
    <row r="33" spans="3:16">
      <c r="C33" s="17" t="s">
        <v>145</v>
      </c>
      <c r="D33" s="5">
        <v>15</v>
      </c>
      <c r="E33" s="5">
        <v>4</v>
      </c>
      <c r="F33" s="5">
        <v>2</v>
      </c>
      <c r="G33" s="5">
        <v>1</v>
      </c>
      <c r="H33" s="55">
        <f>SUM(D33:G33)</f>
        <v>22</v>
      </c>
      <c r="I33" s="26"/>
      <c r="J33" s="26"/>
      <c r="K33" s="36" t="s">
        <v>145</v>
      </c>
      <c r="L33" s="28">
        <v>0</v>
      </c>
      <c r="M33" s="28">
        <v>0</v>
      </c>
      <c r="N33" s="28">
        <v>1</v>
      </c>
      <c r="O33" s="29">
        <v>0</v>
      </c>
      <c r="P33" s="58">
        <v>1</v>
      </c>
    </row>
    <row r="34" spans="3:16">
      <c r="C34" s="17" t="s">
        <v>146</v>
      </c>
      <c r="D34" s="5">
        <v>1</v>
      </c>
      <c r="E34" s="5">
        <v>0</v>
      </c>
      <c r="F34" s="5">
        <v>0</v>
      </c>
      <c r="G34" s="5">
        <v>0</v>
      </c>
      <c r="H34" s="55">
        <f>SUM(D34:G34)</f>
        <v>1</v>
      </c>
      <c r="I34" s="26"/>
      <c r="J34" s="26"/>
      <c r="K34" s="36" t="s">
        <v>146</v>
      </c>
      <c r="L34" s="28">
        <v>0</v>
      </c>
      <c r="M34" s="28">
        <v>0</v>
      </c>
      <c r="N34" s="28">
        <v>0</v>
      </c>
      <c r="O34" s="29">
        <v>0</v>
      </c>
      <c r="P34" s="58">
        <v>0</v>
      </c>
    </row>
    <row r="35" spans="3:16">
      <c r="C35" s="17" t="s">
        <v>147</v>
      </c>
      <c r="D35" s="5">
        <v>0</v>
      </c>
      <c r="E35" s="5">
        <v>0</v>
      </c>
      <c r="F35" s="5">
        <v>0</v>
      </c>
      <c r="G35" s="54">
        <v>0</v>
      </c>
      <c r="H35" s="55">
        <f>SUM(D35:G35)</f>
        <v>0</v>
      </c>
      <c r="I35" s="26"/>
      <c r="J35" s="26"/>
      <c r="K35" s="36" t="s">
        <v>147</v>
      </c>
      <c r="L35" s="28">
        <v>5</v>
      </c>
      <c r="M35" s="28">
        <v>0</v>
      </c>
      <c r="N35" s="28">
        <v>0</v>
      </c>
      <c r="O35" s="29">
        <v>0</v>
      </c>
      <c r="P35" s="58">
        <v>5</v>
      </c>
    </row>
    <row r="36" spans="3:16">
      <c r="C36" s="17" t="s">
        <v>148</v>
      </c>
      <c r="D36" s="5">
        <v>62</v>
      </c>
      <c r="E36" s="5">
        <v>16</v>
      </c>
      <c r="F36" s="5">
        <v>6</v>
      </c>
      <c r="G36" s="54">
        <v>1</v>
      </c>
      <c r="H36" s="55">
        <f>SUM(D36:G36)</f>
        <v>85</v>
      </c>
      <c r="I36" s="26"/>
      <c r="J36" s="26"/>
      <c r="K36" s="36" t="s">
        <v>148</v>
      </c>
      <c r="L36" s="28">
        <v>3</v>
      </c>
      <c r="M36" s="28">
        <v>0</v>
      </c>
      <c r="N36" s="28">
        <v>5</v>
      </c>
      <c r="O36" s="29">
        <v>1</v>
      </c>
      <c r="P36" s="37">
        <v>9</v>
      </c>
    </row>
    <row r="37" spans="3:16">
      <c r="C37" s="71" t="s">
        <v>149</v>
      </c>
      <c r="D37" s="72"/>
      <c r="E37" s="72"/>
      <c r="F37" s="72"/>
      <c r="G37" s="72"/>
      <c r="H37" s="56"/>
      <c r="I37" s="26"/>
      <c r="J37" s="26"/>
      <c r="K37" s="59" t="s">
        <v>149</v>
      </c>
      <c r="L37" s="60"/>
      <c r="M37" s="60"/>
      <c r="N37" s="60"/>
      <c r="O37" s="60"/>
      <c r="P37" s="37"/>
    </row>
    <row r="38" spans="3:16" ht="31.5">
      <c r="C38" s="17" t="s">
        <v>150</v>
      </c>
      <c r="D38" s="5">
        <v>4</v>
      </c>
      <c r="E38" s="5">
        <v>1</v>
      </c>
      <c r="F38" s="5">
        <v>1</v>
      </c>
      <c r="G38" s="54">
        <v>0</v>
      </c>
      <c r="H38" s="55">
        <f t="shared" ref="H38:H47" si="0">SUM(D38:G38)</f>
        <v>6</v>
      </c>
      <c r="I38" s="26"/>
      <c r="J38" s="26"/>
      <c r="K38" s="36" t="s">
        <v>150</v>
      </c>
      <c r="L38" s="28">
        <v>0</v>
      </c>
      <c r="M38" s="28">
        <v>0</v>
      </c>
      <c r="N38" s="28">
        <v>0</v>
      </c>
      <c r="O38" s="29">
        <v>0</v>
      </c>
      <c r="P38" s="37">
        <v>0</v>
      </c>
    </row>
    <row r="39" spans="3:16" ht="31.5">
      <c r="C39" s="17" t="s">
        <v>151</v>
      </c>
      <c r="D39" s="5">
        <v>4</v>
      </c>
      <c r="E39" s="5">
        <v>1</v>
      </c>
      <c r="F39" s="5">
        <v>1</v>
      </c>
      <c r="G39" s="5">
        <v>0</v>
      </c>
      <c r="H39" s="12">
        <f t="shared" si="0"/>
        <v>6</v>
      </c>
      <c r="I39" s="26"/>
      <c r="J39" s="26"/>
      <c r="K39" s="36" t="s">
        <v>151</v>
      </c>
      <c r="L39" s="28">
        <v>0</v>
      </c>
      <c r="M39" s="28">
        <v>0</v>
      </c>
      <c r="N39" s="28">
        <v>0</v>
      </c>
      <c r="O39" s="29">
        <v>0</v>
      </c>
      <c r="P39" s="37">
        <v>0</v>
      </c>
    </row>
    <row r="40" spans="3:16">
      <c r="C40" s="17" t="s">
        <v>152</v>
      </c>
      <c r="D40" s="5">
        <v>0</v>
      </c>
      <c r="E40" s="5">
        <v>0</v>
      </c>
      <c r="F40" s="5">
        <v>0</v>
      </c>
      <c r="G40" s="5">
        <v>0</v>
      </c>
      <c r="H40" s="12">
        <f t="shared" si="0"/>
        <v>0</v>
      </c>
      <c r="I40" s="26"/>
      <c r="J40" s="26"/>
      <c r="K40" s="36" t="s">
        <v>152</v>
      </c>
      <c r="L40" s="28">
        <v>0</v>
      </c>
      <c r="M40" s="28">
        <v>0</v>
      </c>
      <c r="N40" s="28">
        <v>0</v>
      </c>
      <c r="O40" s="29">
        <v>0</v>
      </c>
      <c r="P40" s="37">
        <v>0</v>
      </c>
    </row>
    <row r="41" spans="3:16">
      <c r="C41" s="17" t="s">
        <v>153</v>
      </c>
      <c r="D41" s="5">
        <v>0</v>
      </c>
      <c r="E41" s="5">
        <v>0</v>
      </c>
      <c r="F41" s="5">
        <v>0</v>
      </c>
      <c r="G41" s="5">
        <v>0</v>
      </c>
      <c r="H41" s="12">
        <f t="shared" si="0"/>
        <v>0</v>
      </c>
      <c r="I41" s="26"/>
      <c r="J41" s="26"/>
      <c r="K41" s="36" t="s">
        <v>153</v>
      </c>
      <c r="L41" s="28">
        <v>0</v>
      </c>
      <c r="M41" s="28">
        <v>0</v>
      </c>
      <c r="N41" s="28">
        <v>0</v>
      </c>
      <c r="O41" s="29">
        <v>0</v>
      </c>
      <c r="P41" s="37">
        <v>0</v>
      </c>
    </row>
    <row r="42" spans="3:16">
      <c r="C42" s="17" t="s">
        <v>154</v>
      </c>
      <c r="D42" s="5">
        <v>0</v>
      </c>
      <c r="E42" s="5">
        <v>0</v>
      </c>
      <c r="F42" s="5">
        <v>0</v>
      </c>
      <c r="G42" s="5">
        <v>0</v>
      </c>
      <c r="H42" s="12">
        <f t="shared" si="0"/>
        <v>0</v>
      </c>
      <c r="I42" s="26"/>
      <c r="J42" s="26"/>
      <c r="K42" s="36" t="s">
        <v>154</v>
      </c>
      <c r="L42" s="28">
        <v>0</v>
      </c>
      <c r="M42" s="28">
        <v>0</v>
      </c>
      <c r="N42" s="28">
        <v>0</v>
      </c>
      <c r="O42" s="29">
        <v>0</v>
      </c>
      <c r="P42" s="37">
        <v>0</v>
      </c>
    </row>
    <row r="43" spans="3:16">
      <c r="C43" s="17" t="s">
        <v>155</v>
      </c>
      <c r="D43" s="5">
        <v>0</v>
      </c>
      <c r="E43" s="5">
        <v>0</v>
      </c>
      <c r="F43" s="5">
        <v>0</v>
      </c>
      <c r="G43" s="5">
        <v>0</v>
      </c>
      <c r="H43" s="12">
        <f t="shared" si="0"/>
        <v>0</v>
      </c>
      <c r="I43" s="26"/>
      <c r="J43" s="26"/>
      <c r="K43" s="36" t="s">
        <v>155</v>
      </c>
      <c r="L43" s="28">
        <v>0</v>
      </c>
      <c r="M43" s="28">
        <v>0</v>
      </c>
      <c r="N43" s="28">
        <v>0</v>
      </c>
      <c r="O43" s="29">
        <v>0</v>
      </c>
      <c r="P43" s="37">
        <v>0</v>
      </c>
    </row>
    <row r="44" spans="3:16">
      <c r="C44" s="17" t="s">
        <v>156</v>
      </c>
      <c r="D44" s="5">
        <v>0</v>
      </c>
      <c r="E44" s="5">
        <v>0</v>
      </c>
      <c r="F44" s="5">
        <v>0</v>
      </c>
      <c r="G44" s="5">
        <v>0</v>
      </c>
      <c r="H44" s="12">
        <f t="shared" si="0"/>
        <v>0</v>
      </c>
      <c r="I44" s="26"/>
      <c r="J44" s="26"/>
      <c r="K44" s="36" t="s">
        <v>156</v>
      </c>
      <c r="L44" s="28">
        <v>0</v>
      </c>
      <c r="M44" s="28">
        <v>0</v>
      </c>
      <c r="N44" s="28">
        <v>0</v>
      </c>
      <c r="O44" s="29">
        <v>0</v>
      </c>
      <c r="P44" s="37">
        <v>0</v>
      </c>
    </row>
    <row r="45" spans="3:16">
      <c r="C45" s="17" t="s">
        <v>157</v>
      </c>
      <c r="D45" s="5">
        <v>0</v>
      </c>
      <c r="E45" s="5">
        <v>0</v>
      </c>
      <c r="F45" s="5">
        <v>0</v>
      </c>
      <c r="G45" s="5">
        <v>0</v>
      </c>
      <c r="H45" s="12">
        <f t="shared" si="0"/>
        <v>0</v>
      </c>
      <c r="I45" s="26"/>
      <c r="J45" s="26"/>
      <c r="K45" s="36" t="s">
        <v>157</v>
      </c>
      <c r="L45" s="28">
        <v>0</v>
      </c>
      <c r="M45" s="28">
        <v>0</v>
      </c>
      <c r="N45" s="28">
        <v>0</v>
      </c>
      <c r="O45" s="29">
        <v>0</v>
      </c>
      <c r="P45" s="37">
        <v>0</v>
      </c>
    </row>
    <row r="46" spans="3:16" ht="31.5">
      <c r="C46" s="18" t="s">
        <v>158</v>
      </c>
      <c r="D46" s="5">
        <v>0</v>
      </c>
      <c r="E46" s="5">
        <v>0</v>
      </c>
      <c r="F46" s="5">
        <v>0</v>
      </c>
      <c r="G46" s="5">
        <v>0</v>
      </c>
      <c r="H46" s="12">
        <f t="shared" si="0"/>
        <v>0</v>
      </c>
      <c r="I46" s="26"/>
      <c r="J46" s="26"/>
      <c r="K46" s="36" t="s">
        <v>158</v>
      </c>
      <c r="L46" s="28">
        <v>0</v>
      </c>
      <c r="M46" s="28">
        <v>0</v>
      </c>
      <c r="N46" s="28">
        <v>0</v>
      </c>
      <c r="O46" s="29">
        <v>0</v>
      </c>
      <c r="P46" s="37">
        <v>0</v>
      </c>
    </row>
    <row r="47" spans="3:16">
      <c r="C47" s="19" t="s">
        <v>159</v>
      </c>
      <c r="D47" s="20">
        <f>SUM(D38:D46)</f>
        <v>8</v>
      </c>
      <c r="E47" s="20">
        <f>SUM(E38:E46)</f>
        <v>2</v>
      </c>
      <c r="F47" s="20">
        <f>SUM(F38:F46)</f>
        <v>2</v>
      </c>
      <c r="G47" s="20">
        <f>SUM(G38:G46)</f>
        <v>0</v>
      </c>
      <c r="H47" s="21">
        <f t="shared" si="0"/>
        <v>12</v>
      </c>
      <c r="I47" s="26"/>
      <c r="J47" s="26"/>
      <c r="K47" s="38" t="s">
        <v>159</v>
      </c>
      <c r="L47" s="39">
        <f>SUM(L38:L46)</f>
        <v>0</v>
      </c>
      <c r="M47" s="39">
        <f>SUM(M38:M46)</f>
        <v>0</v>
      </c>
      <c r="N47" s="39">
        <f>SUM(N38:N46)</f>
        <v>0</v>
      </c>
      <c r="O47" s="40">
        <f>SUM(O38:O46)</f>
        <v>0</v>
      </c>
      <c r="P47" s="41">
        <f>SUM(P33:P46)</f>
        <v>15</v>
      </c>
    </row>
    <row r="53" spans="3:4">
      <c r="C53" s="3" t="s">
        <v>160</v>
      </c>
      <c r="D53" s="3" t="s">
        <v>161</v>
      </c>
    </row>
    <row r="54" spans="3:4">
      <c r="C54" s="3" t="s">
        <v>162</v>
      </c>
    </row>
    <row r="55" spans="3:4">
      <c r="C55" s="3" t="s">
        <v>163</v>
      </c>
    </row>
  </sheetData>
  <mergeCells count="18">
    <mergeCell ref="F6:G6"/>
    <mergeCell ref="H6:L6"/>
    <mergeCell ref="F7:G7"/>
    <mergeCell ref="H7:L7"/>
    <mergeCell ref="F8:G8"/>
    <mergeCell ref="H8:L8"/>
    <mergeCell ref="K37:O37"/>
    <mergeCell ref="F9:G9"/>
    <mergeCell ref="H9:L9"/>
    <mergeCell ref="C27:H27"/>
    <mergeCell ref="K27:P27"/>
    <mergeCell ref="D28:E28"/>
    <mergeCell ref="F28:G28"/>
    <mergeCell ref="L28:M28"/>
    <mergeCell ref="N28:O28"/>
    <mergeCell ref="C37:G37"/>
    <mergeCell ref="C32:G32"/>
    <mergeCell ref="K32:O32"/>
  </mergeCells>
  <pageMargins left="0.24" right="0.16" top="0.2" bottom="0.2" header="0.2" footer="0.3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MBA_1S_ 2021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Tecnia</dc:creator>
  <cp:lastModifiedBy>Tias Councelling</cp:lastModifiedBy>
  <cp:lastPrinted>2023-12-16T05:13:00Z</cp:lastPrinted>
  <dcterms:created xsi:type="dcterms:W3CDTF">2023-12-11T05:26:00Z</dcterms:created>
  <dcterms:modified xsi:type="dcterms:W3CDTF">2025-01-20T10:05:08Z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DD92D701906D453C8221F93F7A09248B_13</vt:lpwstr>
  </property>
  <property fmtid="{D5CDD505-2E9C-101B-9397-08002B2CF9AE}" pid="3" name="KSOProductBuildVer">
    <vt:lpwstr>1033-12.2.0.13359</vt:lpwstr>
  </property>
</Properties>
</file>