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9200" windowHeight="6345"/>
  </bookViews>
  <sheets>
    <sheet name="MBA_2S_2022 " sheetId="2" r:id="rId1"/>
  </sheets>
  <calcPr calcId="144525"/>
</workbook>
</file>

<file path=xl/calcChain.xml><?xml version="1.0" encoding="utf-8"?>
<calcChain xmlns="http://schemas.openxmlformats.org/spreadsheetml/2006/main">
  <c r="O40" i="2" l="1"/>
  <c r="M40" i="2"/>
  <c r="L40" i="2"/>
  <c r="G40" i="2"/>
  <c r="F40" i="2"/>
  <c r="E40" i="2"/>
  <c r="D40" i="2"/>
  <c r="H39" i="2"/>
  <c r="H38" i="2"/>
  <c r="H37" i="2"/>
  <c r="H36" i="2"/>
  <c r="H35" i="2"/>
  <c r="H34" i="2"/>
  <c r="H33" i="2"/>
  <c r="H32" i="2"/>
  <c r="H31" i="2"/>
  <c r="H29" i="2"/>
  <c r="H28" i="2"/>
  <c r="H27" i="2"/>
  <c r="H26" i="2"/>
  <c r="H40" i="2" l="1"/>
</calcChain>
</file>

<file path=xl/sharedStrings.xml><?xml version="1.0" encoding="utf-8"?>
<sst xmlns="http://schemas.openxmlformats.org/spreadsheetml/2006/main" count="191" uniqueCount="109">
  <si>
    <t>c_id</t>
  </si>
  <si>
    <t>Institute/ College</t>
  </si>
  <si>
    <t>Tecnia Institute of Advanced Studies</t>
  </si>
  <si>
    <t>Programme</t>
  </si>
  <si>
    <t xml:space="preserve">Master of Business Administration </t>
  </si>
  <si>
    <t>p_id</t>
  </si>
  <si>
    <t>039</t>
  </si>
  <si>
    <t>S.No</t>
  </si>
  <si>
    <t>Shift</t>
  </si>
  <si>
    <t>EnrollmentNo</t>
  </si>
  <si>
    <t>Name</t>
  </si>
  <si>
    <t>Fname</t>
  </si>
  <si>
    <t>Mname</t>
  </si>
  <si>
    <t>DOB</t>
  </si>
  <si>
    <t>Gender</t>
  </si>
  <si>
    <t>Category</t>
  </si>
  <si>
    <t>Subcategory</t>
  </si>
  <si>
    <t>Region</t>
  </si>
  <si>
    <t>CET Roll No.</t>
  </si>
  <si>
    <t>Rank</t>
  </si>
  <si>
    <t>allottedCat</t>
  </si>
  <si>
    <t>allottedQuota</t>
  </si>
  <si>
    <t>ApplicationNo</t>
  </si>
  <si>
    <t>Male</t>
  </si>
  <si>
    <t>None</t>
  </si>
  <si>
    <t>Delhi</t>
  </si>
  <si>
    <t>OPNO</t>
  </si>
  <si>
    <t>Female</t>
  </si>
  <si>
    <t>SC</t>
  </si>
  <si>
    <t>DGEN</t>
  </si>
  <si>
    <t>MQ</t>
  </si>
  <si>
    <t>2S</t>
  </si>
  <si>
    <t>Vishakha</t>
  </si>
  <si>
    <t>Virender kumar</t>
  </si>
  <si>
    <t>Prakash</t>
  </si>
  <si>
    <t>30/06/2000</t>
  </si>
  <si>
    <t>101223002471</t>
  </si>
  <si>
    <t>Jigyasa pandey</t>
  </si>
  <si>
    <t>Avinash pandey</t>
  </si>
  <si>
    <t>Rachna pandey</t>
  </si>
  <si>
    <t>15/11/1999</t>
  </si>
  <si>
    <t>101221000129</t>
  </si>
  <si>
    <t>Gaurav goyal</t>
  </si>
  <si>
    <t>Jugal kishore goyal</t>
  </si>
  <si>
    <t>Meena goyal</t>
  </si>
  <si>
    <t>101223001587</t>
  </si>
  <si>
    <t>Archit luthra</t>
  </si>
  <si>
    <t>Rajesh luthra</t>
  </si>
  <si>
    <t>Seema luthra</t>
  </si>
  <si>
    <t>23/04/2001</t>
  </si>
  <si>
    <t>101221001092</t>
  </si>
  <si>
    <t>Tanya</t>
  </si>
  <si>
    <t>Surender chhabra</t>
  </si>
  <si>
    <t>Pooja chhabra</t>
  </si>
  <si>
    <t>101223000532</t>
  </si>
  <si>
    <t>Ayushi tiwari</t>
  </si>
  <si>
    <t>Ajay kumar tiwari</t>
  </si>
  <si>
    <t>Anita tiwari</t>
  </si>
  <si>
    <t>101223000330</t>
  </si>
  <si>
    <t>Payal garg</t>
  </si>
  <si>
    <t>Ved prakash garg</t>
  </si>
  <si>
    <t>Sudha garg</t>
  </si>
  <si>
    <t>101223002307</t>
  </si>
  <si>
    <t>Jayant chauhan</t>
  </si>
  <si>
    <t>Dalip kumar</t>
  </si>
  <si>
    <t>Sushil chauhan</t>
  </si>
  <si>
    <t>101223000554</t>
  </si>
  <si>
    <t>SEAT MATRIX</t>
  </si>
  <si>
    <t>CET (90%)</t>
  </si>
  <si>
    <t>MQ (10 %)</t>
  </si>
  <si>
    <t>Intake</t>
  </si>
  <si>
    <t>Delhi (85 %)</t>
  </si>
  <si>
    <t>Outside Delhi (15%)</t>
  </si>
  <si>
    <t xml:space="preserve">Total </t>
  </si>
  <si>
    <t xml:space="preserve">Delhi </t>
  </si>
  <si>
    <t xml:space="preserve">Outside Delhi </t>
  </si>
  <si>
    <t>General</t>
  </si>
  <si>
    <t>OBC</t>
  </si>
  <si>
    <t>SC (17 %)</t>
  </si>
  <si>
    <t>DST (1 %)</t>
  </si>
  <si>
    <t>Delhi Defence(5%)</t>
  </si>
  <si>
    <t>Delhi PWD(5%)</t>
  </si>
  <si>
    <t>EWS</t>
  </si>
  <si>
    <t>Muslim</t>
  </si>
  <si>
    <t xml:space="preserve">Christian </t>
  </si>
  <si>
    <t xml:space="preserve">Sikh </t>
  </si>
  <si>
    <t xml:space="preserve">Buddhist </t>
  </si>
  <si>
    <t>Jain</t>
  </si>
  <si>
    <t xml:space="preserve">Kashmiri Migrants </t>
  </si>
  <si>
    <t>Total</t>
  </si>
  <si>
    <t>CATEGORY</t>
  </si>
  <si>
    <t>OTHERS</t>
  </si>
  <si>
    <t>HoD1S MBA</t>
  </si>
  <si>
    <t xml:space="preserve">CHECKED &amp; </t>
  </si>
  <si>
    <t>DR. ASHUTOSH BAJPAI</t>
  </si>
  <si>
    <t>VERIFIED</t>
  </si>
  <si>
    <t>NO. OF STUDENTS ADMITTED 2022-23</t>
  </si>
  <si>
    <t>101223002865</t>
  </si>
  <si>
    <t>AI</t>
  </si>
  <si>
    <t>1288</t>
  </si>
  <si>
    <t>OutsideDelhi</t>
  </si>
  <si>
    <t>BC</t>
  </si>
  <si>
    <t>14-07-2000</t>
  </si>
  <si>
    <t>Mamta verma</t>
  </si>
  <si>
    <t>Late suresh kumar verma</t>
  </si>
  <si>
    <t>Swati verma</t>
  </si>
  <si>
    <t>00121303922</t>
  </si>
  <si>
    <t>MQ (8)</t>
  </si>
  <si>
    <t>CET 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</si>
</sst>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2060"/>
      <name val="Calibri"/>
      <family val="2"/>
      <scheme val="minor"/>
    </font>
    <font>
      <sz val="12"/>
      <name val="Calibri"/>
      <family val="2"/>
      <scheme val="minor"/>
    </font>
    <font>
      <b/>
      <sz val="12"/>
      <color rgb="FF002060"/>
      <name val="Calibri"/>
      <family val="2"/>
      <scheme val="minor"/>
    </font>
    <font>
      <b/>
      <sz val="12"/>
      <name val="Calibri"/>
      <family val="2"/>
      <scheme val="minor"/>
    </font>
    <font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14" fontId="1" fillId="0" borderId="1" xfId="0" applyNumberFormat="1" applyFont="1" applyBorder="1" applyAlignment="1">
      <alignment horizontal="left" vertical="top" wrapText="1"/>
    </xf>
    <xf numFmtId="49" fontId="1" fillId="0" borderId="1" xfId="0" applyNumberFormat="1" applyFont="1" applyBorder="1" applyAlignment="1">
      <alignment horizontal="left" vertical="top" wrapText="1"/>
    </xf>
    <xf numFmtId="49" fontId="2" fillId="2" borderId="1" xfId="0" applyNumberFormat="1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top" wrapText="1"/>
    </xf>
    <xf numFmtId="10" fontId="1" fillId="0" borderId="1" xfId="0" applyNumberFormat="1" applyFont="1" applyBorder="1" applyAlignment="1">
      <alignment horizontal="left" vertical="top" wrapText="1"/>
    </xf>
    <xf numFmtId="9" fontId="1" fillId="0" borderId="1" xfId="0" applyNumberFormat="1" applyFont="1" applyBorder="1" applyAlignment="1">
      <alignment horizontal="left" vertical="top" wrapText="1"/>
    </xf>
    <xf numFmtId="0" fontId="0" fillId="0" borderId="0" xfId="0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0" fontId="8" fillId="0" borderId="5" xfId="0" applyFont="1" applyBorder="1" applyAlignment="1">
      <alignment horizontal="left" vertical="top" wrapText="1"/>
    </xf>
    <xf numFmtId="0" fontId="6" fillId="0" borderId="6" xfId="0" applyFont="1" applyBorder="1" applyAlignment="1">
      <alignment horizontal="left" vertical="top" wrapText="1"/>
    </xf>
    <xf numFmtId="0" fontId="9" fillId="0" borderId="5" xfId="0" applyFont="1" applyBorder="1" applyAlignment="1">
      <alignment horizontal="left" vertical="top" wrapText="1"/>
    </xf>
    <xf numFmtId="0" fontId="5" fillId="3" borderId="9" xfId="0" applyFont="1" applyFill="1" applyBorder="1" applyAlignment="1">
      <alignment horizontal="left" vertical="top" wrapText="1"/>
    </xf>
    <xf numFmtId="0" fontId="10" fillId="3" borderId="5" xfId="0" applyFont="1" applyFill="1" applyBorder="1" applyAlignment="1">
      <alignment horizontal="left" vertical="top" wrapText="1"/>
    </xf>
    <xf numFmtId="0" fontId="10" fillId="3" borderId="1" xfId="0" applyFont="1" applyFill="1" applyBorder="1" applyAlignment="1">
      <alignment horizontal="left" vertical="top" wrapText="1"/>
    </xf>
    <xf numFmtId="0" fontId="11" fillId="3" borderId="5" xfId="0" applyFont="1" applyFill="1" applyBorder="1" applyAlignment="1">
      <alignment horizontal="left" vertical="top" wrapText="1"/>
    </xf>
    <xf numFmtId="0" fontId="11" fillId="3" borderId="1" xfId="0" applyFont="1" applyFill="1" applyBorder="1" applyAlignment="1">
      <alignment horizontal="left" vertical="top" wrapText="1"/>
    </xf>
    <xf numFmtId="0" fontId="11" fillId="0" borderId="6" xfId="0" applyFont="1" applyBorder="1" applyAlignment="1">
      <alignment horizontal="left" vertical="top" wrapText="1"/>
    </xf>
    <xf numFmtId="0" fontId="8" fillId="3" borderId="1" xfId="0" applyFont="1" applyFill="1" applyBorder="1" applyAlignment="1">
      <alignment horizontal="left" vertical="top" wrapText="1"/>
    </xf>
    <xf numFmtId="0" fontId="9" fillId="3" borderId="1" xfId="0" applyFont="1" applyFill="1" applyBorder="1" applyAlignment="1">
      <alignment horizontal="left" vertical="top" wrapText="1"/>
    </xf>
    <xf numFmtId="0" fontId="9" fillId="0" borderId="0" xfId="0" applyFont="1" applyBorder="1" applyAlignment="1">
      <alignment horizontal="left" vertical="top" wrapText="1"/>
    </xf>
    <xf numFmtId="0" fontId="7" fillId="0" borderId="5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left" vertical="top" wrapText="1"/>
    </xf>
    <xf numFmtId="0" fontId="9" fillId="0" borderId="7" xfId="0" applyFont="1" applyBorder="1" applyAlignment="1">
      <alignment horizontal="left" vertical="top" wrapText="1"/>
    </xf>
    <xf numFmtId="0" fontId="10" fillId="0" borderId="5" xfId="0" applyFont="1" applyBorder="1" applyAlignment="1">
      <alignment horizontal="left" vertical="top" wrapText="1"/>
    </xf>
    <xf numFmtId="0" fontId="11" fillId="0" borderId="5" xfId="0" applyFont="1" applyBorder="1" applyAlignment="1">
      <alignment horizontal="left" vertical="top" wrapText="1"/>
    </xf>
    <xf numFmtId="0" fontId="6" fillId="0" borderId="6" xfId="0" applyFont="1" applyBorder="1" applyAlignment="1">
      <alignment horizontal="left" vertical="top"/>
    </xf>
    <xf numFmtId="0" fontId="10" fillId="0" borderId="10" xfId="0" applyFont="1" applyBorder="1" applyAlignment="1">
      <alignment horizontal="left" vertical="top" wrapText="1"/>
    </xf>
    <xf numFmtId="0" fontId="7" fillId="0" borderId="11" xfId="0" applyFont="1" applyBorder="1" applyAlignment="1">
      <alignment horizontal="left" vertical="top" wrapText="1"/>
    </xf>
    <xf numFmtId="0" fontId="6" fillId="0" borderId="12" xfId="0" applyFont="1" applyBorder="1" applyAlignment="1">
      <alignment horizontal="left" vertical="top" wrapText="1"/>
    </xf>
    <xf numFmtId="0" fontId="11" fillId="0" borderId="10" xfId="0" applyFont="1" applyBorder="1" applyAlignment="1">
      <alignment horizontal="left" vertical="top" wrapText="1"/>
    </xf>
    <xf numFmtId="0" fontId="9" fillId="0" borderId="11" xfId="0" applyFont="1" applyBorder="1" applyAlignment="1">
      <alignment horizontal="left" vertical="top" wrapText="1"/>
    </xf>
    <xf numFmtId="0" fontId="9" fillId="0" borderId="14" xfId="0" applyFont="1" applyBorder="1" applyAlignment="1">
      <alignment horizontal="left" vertical="top" wrapText="1"/>
    </xf>
    <xf numFmtId="0" fontId="11" fillId="0" borderId="12" xfId="0" applyFont="1" applyBorder="1" applyAlignment="1">
      <alignment horizontal="left" vertical="top" wrapText="1"/>
    </xf>
    <xf numFmtId="0" fontId="7" fillId="0" borderId="0" xfId="0" applyFont="1" applyAlignment="1">
      <alignment horizontal="left" vertical="top"/>
    </xf>
    <xf numFmtId="0" fontId="6" fillId="0" borderId="0" xfId="0" applyFont="1" applyAlignment="1">
      <alignment horizontal="left" vertical="top"/>
    </xf>
    <xf numFmtId="0" fontId="8" fillId="0" borderId="1" xfId="0" applyFont="1" applyBorder="1" applyAlignment="1">
      <alignment horizontal="left" vertical="top" wrapText="1"/>
    </xf>
    <xf numFmtId="0" fontId="5" fillId="3" borderId="1" xfId="0" applyFont="1" applyFill="1" applyBorder="1" applyAlignment="1">
      <alignment horizontal="left" vertical="top" wrapText="1"/>
    </xf>
    <xf numFmtId="0" fontId="5" fillId="3" borderId="7" xfId="0" applyFont="1" applyFill="1" applyBorder="1" applyAlignment="1">
      <alignment horizontal="left" vertical="top" wrapText="1"/>
    </xf>
    <xf numFmtId="0" fontId="5" fillId="3" borderId="8" xfId="0" applyFont="1" applyFill="1" applyBorder="1" applyAlignment="1">
      <alignment horizontal="left" vertical="top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top"/>
    </xf>
    <xf numFmtId="0" fontId="1" fillId="0" borderId="1" xfId="0" applyFont="1" applyBorder="1" applyAlignment="1">
      <alignment horizontal="left" vertical="top" wrapText="1"/>
    </xf>
    <xf numFmtId="49" fontId="7" fillId="0" borderId="1" xfId="0" applyNumberFormat="1" applyFont="1" applyBorder="1" applyAlignment="1">
      <alignment horizontal="left" vertical="top" wrapText="1"/>
    </xf>
    <xf numFmtId="0" fontId="12" fillId="0" borderId="1" xfId="0" applyFont="1" applyBorder="1" applyAlignment="1">
      <alignment horizontal="left" vertical="top" wrapText="1"/>
    </xf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horizontal="left" vertical="top"/>
    </xf>
    <xf numFmtId="49" fontId="7" fillId="0" borderId="0" xfId="0" applyNumberFormat="1" applyFont="1" applyBorder="1" applyAlignment="1">
      <alignment horizontal="left" vertical="top" wrapText="1"/>
    </xf>
    <xf numFmtId="0" fontId="12" fillId="0" borderId="0" xfId="0" applyFont="1" applyBorder="1" applyAlignment="1">
      <alignment horizontal="left" vertical="top" wrapText="1"/>
    </xf>
    <xf numFmtId="0" fontId="7" fillId="0" borderId="0" xfId="0" applyFont="1" applyBorder="1" applyAlignment="1">
      <alignment horizontal="left" vertical="top" wrapText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top"/>
    </xf>
    <xf numFmtId="0" fontId="10" fillId="0" borderId="6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/>
    </xf>
    <xf numFmtId="0" fontId="6" fillId="0" borderId="3" xfId="0" applyFont="1" applyBorder="1" applyAlignment="1">
      <alignment horizontal="center" vertical="top"/>
    </xf>
    <xf numFmtId="0" fontId="6" fillId="0" borderId="4" xfId="0" applyFont="1" applyBorder="1" applyAlignment="1">
      <alignment horizontal="center" vertical="top"/>
    </xf>
    <xf numFmtId="0" fontId="6" fillId="0" borderId="16" xfId="0" applyFont="1" applyBorder="1" applyAlignment="1">
      <alignment horizontal="center" vertical="top"/>
    </xf>
    <xf numFmtId="0" fontId="6" fillId="0" borderId="17" xfId="0" applyFont="1" applyBorder="1" applyAlignment="1">
      <alignment horizontal="center" vertical="top"/>
    </xf>
    <xf numFmtId="0" fontId="6" fillId="0" borderId="18" xfId="0" applyFont="1" applyBorder="1" applyAlignment="1">
      <alignment horizontal="center" vertical="top"/>
    </xf>
    <xf numFmtId="0" fontId="11" fillId="0" borderId="13" xfId="0" applyFont="1" applyBorder="1" applyAlignment="1">
      <alignment horizontal="center" vertical="top" wrapText="1"/>
    </xf>
    <xf numFmtId="0" fontId="11" fillId="0" borderId="8" xfId="0" applyFont="1" applyBorder="1" applyAlignment="1">
      <alignment horizontal="center" vertical="top" wrapText="1"/>
    </xf>
    <xf numFmtId="0" fontId="11" fillId="0" borderId="15" xfId="0" applyFont="1" applyBorder="1" applyAlignment="1">
      <alignment horizontal="center" vertical="top" wrapText="1"/>
    </xf>
    <xf numFmtId="0" fontId="10" fillId="0" borderId="5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quotePrefix="1" applyFont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176784</xdr:colOff>
      <xdr:row>10</xdr:row>
      <xdr:rowOff>0</xdr:rowOff>
    </xdr:from>
    <xdr:ext cx="100584" cy="82296"/>
    <xdr:pic>
      <xdr:nvPicPr>
        <xdr:cNvPr id="2" name="image2.pn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1634" y="13481050"/>
          <a:ext cx="100584" cy="82296"/>
        </a:xfrm>
        <a:prstGeom prst="rect">
          <a:avLst/>
        </a:prstGeom>
      </xdr:spPr>
    </xdr:pic>
    <xdr:clientData/>
  </xdr:oneCellAnchor>
  <xdr:oneCellAnchor>
    <xdr:from>
      <xdr:col>3</xdr:col>
      <xdr:colOff>185928</xdr:colOff>
      <xdr:row>10</xdr:row>
      <xdr:rowOff>0</xdr:rowOff>
    </xdr:from>
    <xdr:ext cx="86867" cy="82296"/>
    <xdr:pic>
      <xdr:nvPicPr>
        <xdr:cNvPr id="3" name="image3.png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60778" y="13481050"/>
          <a:ext cx="86867" cy="82296"/>
        </a:xfrm>
        <a:prstGeom prst="rect">
          <a:avLst/>
        </a:prstGeom>
      </xdr:spPr>
    </xdr:pic>
    <xdr:clientData/>
  </xdr:oneCellAnchor>
  <xdr:oneCellAnchor>
    <xdr:from>
      <xdr:col>3</xdr:col>
      <xdr:colOff>185928</xdr:colOff>
      <xdr:row>10</xdr:row>
      <xdr:rowOff>0</xdr:rowOff>
    </xdr:from>
    <xdr:ext cx="91439" cy="82296"/>
    <xdr:pic>
      <xdr:nvPicPr>
        <xdr:cNvPr id="4" name="image4.png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60778" y="13481050"/>
          <a:ext cx="91439" cy="82296"/>
        </a:xfrm>
        <a:prstGeom prst="rect">
          <a:avLst/>
        </a:prstGeom>
      </xdr:spPr>
    </xdr:pic>
    <xdr:clientData/>
  </xdr:oneCellAnchor>
  <xdr:oneCellAnchor>
    <xdr:from>
      <xdr:col>3</xdr:col>
      <xdr:colOff>190500</xdr:colOff>
      <xdr:row>10</xdr:row>
      <xdr:rowOff>0</xdr:rowOff>
    </xdr:from>
    <xdr:ext cx="91439" cy="82296"/>
    <xdr:pic>
      <xdr:nvPicPr>
        <xdr:cNvPr id="5" name="image5.png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65350" y="13481050"/>
          <a:ext cx="91439" cy="82296"/>
        </a:xfrm>
        <a:prstGeom prst="rect">
          <a:avLst/>
        </a:prstGeom>
      </xdr:spPr>
    </xdr:pic>
    <xdr:clientData/>
  </xdr:oneCellAnchor>
  <xdr:twoCellAnchor>
    <xdr:from>
      <xdr:col>3</xdr:col>
      <xdr:colOff>171450</xdr:colOff>
      <xdr:row>10</xdr:row>
      <xdr:rowOff>0</xdr:rowOff>
    </xdr:from>
    <xdr:to>
      <xdr:col>3</xdr:col>
      <xdr:colOff>276225</xdr:colOff>
      <xdr:row>10</xdr:row>
      <xdr:rowOff>85725</xdr:rowOff>
    </xdr:to>
    <xdr:pic>
      <xdr:nvPicPr>
        <xdr:cNvPr id="6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6300" y="13481050"/>
          <a:ext cx="10477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190500</xdr:colOff>
      <xdr:row>10</xdr:row>
      <xdr:rowOff>0</xdr:rowOff>
    </xdr:from>
    <xdr:to>
      <xdr:col>3</xdr:col>
      <xdr:colOff>276225</xdr:colOff>
      <xdr:row>10</xdr:row>
      <xdr:rowOff>85725</xdr:rowOff>
    </xdr:to>
    <xdr:pic>
      <xdr:nvPicPr>
        <xdr:cNvPr id="7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350" y="134810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190500</xdr:colOff>
      <xdr:row>10</xdr:row>
      <xdr:rowOff>0</xdr:rowOff>
    </xdr:from>
    <xdr:to>
      <xdr:col>3</xdr:col>
      <xdr:colOff>276225</xdr:colOff>
      <xdr:row>10</xdr:row>
      <xdr:rowOff>85725</xdr:rowOff>
    </xdr:to>
    <xdr:pic>
      <xdr:nvPicPr>
        <xdr:cNvPr id="8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350" y="134810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190500</xdr:colOff>
      <xdr:row>10</xdr:row>
      <xdr:rowOff>0</xdr:rowOff>
    </xdr:from>
    <xdr:to>
      <xdr:col>3</xdr:col>
      <xdr:colOff>285750</xdr:colOff>
      <xdr:row>10</xdr:row>
      <xdr:rowOff>85725</xdr:rowOff>
    </xdr:to>
    <xdr:pic>
      <xdr:nvPicPr>
        <xdr:cNvPr id="9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350" y="13481050"/>
          <a:ext cx="95250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146932</xdr:colOff>
      <xdr:row>41</xdr:row>
      <xdr:rowOff>24319</xdr:rowOff>
    </xdr:from>
    <xdr:to>
      <xdr:col>4</xdr:col>
      <xdr:colOff>691241</xdr:colOff>
      <xdr:row>43</xdr:row>
      <xdr:rowOff>172305</xdr:rowOff>
    </xdr:to>
    <xdr:pic>
      <xdr:nvPicPr>
        <xdr:cNvPr id="13" name="Picture 12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231381" y="9743048"/>
          <a:ext cx="1690537" cy="53544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12</xdr:col>
      <xdr:colOff>452033</xdr:colOff>
      <xdr:row>3</xdr:row>
      <xdr:rowOff>594556</xdr:rowOff>
    </xdr:to>
    <xdr:pic>
      <xdr:nvPicPr>
        <xdr:cNvPr id="14" name="Picture 13"/>
        <xdr:cNvPicPr/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6822" y="0"/>
          <a:ext cx="11978898" cy="117574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AP46"/>
  <sheetViews>
    <sheetView tabSelected="1" topLeftCell="A23" zoomScale="85" zoomScaleNormal="85" workbookViewId="0">
      <selection activeCell="P13" sqref="P13"/>
    </sheetView>
  </sheetViews>
  <sheetFormatPr defaultColWidth="11" defaultRowHeight="15" x14ac:dyDescent="0.25"/>
  <cols>
    <col min="1" max="1" width="8.140625" style="1" bestFit="1" customWidth="1"/>
    <col min="2" max="2" width="7.85546875" style="1" bestFit="1" customWidth="1"/>
    <col min="3" max="3" width="25.140625" style="1" bestFit="1" customWidth="1"/>
    <col min="4" max="4" width="17.28515625" style="1" bestFit="1" customWidth="1"/>
    <col min="5" max="5" width="12.28515625" style="1" customWidth="1"/>
    <col min="6" max="6" width="17.140625" style="1" bestFit="1" customWidth="1"/>
    <col min="7" max="7" width="12.7109375" style="1" bestFit="1" customWidth="1"/>
    <col min="8" max="8" width="10.85546875" style="1" bestFit="1" customWidth="1"/>
    <col min="9" max="9" width="9.28515625" style="1" bestFit="1" customWidth="1"/>
    <col min="10" max="10" width="16.140625" style="1" bestFit="1" customWidth="1"/>
    <col min="11" max="11" width="25.140625" style="1" bestFit="1" customWidth="1"/>
    <col min="12" max="12" width="18.85546875" style="1" bestFit="1" customWidth="1"/>
    <col min="13" max="13" width="8.5703125" style="1" customWidth="1"/>
    <col min="14" max="14" width="11.5703125" style="1" bestFit="1" customWidth="1"/>
    <col min="15" max="15" width="11" style="1" bestFit="1" customWidth="1"/>
    <col min="16" max="16" width="15.5703125" style="2" bestFit="1" customWidth="1"/>
    <col min="17" max="17" width="13" style="1" bestFit="1" customWidth="1"/>
    <col min="18" max="18" width="13.7109375" style="1" customWidth="1"/>
    <col min="19" max="16384" width="11" style="1"/>
  </cols>
  <sheetData>
    <row r="4" spans="1:42" ht="48.75" customHeight="1" x14ac:dyDescent="0.25"/>
    <row r="5" spans="1:42" x14ac:dyDescent="0.25">
      <c r="A5" s="46"/>
      <c r="B5" s="71" t="s">
        <v>0</v>
      </c>
      <c r="C5" s="71"/>
      <c r="D5" s="71">
        <v>213</v>
      </c>
      <c r="E5" s="71"/>
      <c r="F5" s="71"/>
      <c r="G5" s="71"/>
      <c r="H5" s="71"/>
      <c r="I5" s="47"/>
      <c r="J5" s="47"/>
      <c r="K5" s="47"/>
      <c r="L5" s="47"/>
      <c r="M5" s="47"/>
      <c r="N5" s="47"/>
      <c r="O5" s="47"/>
      <c r="P5" s="47"/>
    </row>
    <row r="6" spans="1:42" x14ac:dyDescent="0.25">
      <c r="A6" s="46"/>
      <c r="B6" s="71" t="s">
        <v>1</v>
      </c>
      <c r="C6" s="71"/>
      <c r="D6" s="71" t="s">
        <v>2</v>
      </c>
      <c r="E6" s="71"/>
      <c r="F6" s="71"/>
      <c r="G6" s="71"/>
      <c r="H6" s="71"/>
      <c r="I6" s="47"/>
      <c r="J6" s="47"/>
      <c r="K6" s="47"/>
      <c r="L6" s="47"/>
      <c r="M6" s="47"/>
      <c r="N6" s="47"/>
      <c r="O6" s="47"/>
      <c r="P6" s="47"/>
    </row>
    <row r="7" spans="1:42" x14ac:dyDescent="0.25">
      <c r="A7" s="46"/>
      <c r="B7" s="71" t="s">
        <v>3</v>
      </c>
      <c r="C7" s="71"/>
      <c r="D7" s="71" t="s">
        <v>4</v>
      </c>
      <c r="E7" s="71"/>
      <c r="F7" s="71"/>
      <c r="G7" s="71"/>
      <c r="H7" s="71"/>
      <c r="I7" s="47"/>
      <c r="J7" s="47"/>
      <c r="K7" s="47"/>
      <c r="L7" s="47"/>
      <c r="M7" s="47"/>
      <c r="N7" s="47"/>
      <c r="O7" s="47"/>
      <c r="P7" s="47"/>
    </row>
    <row r="8" spans="1:42" x14ac:dyDescent="0.25">
      <c r="A8" s="46"/>
      <c r="B8" s="71" t="s">
        <v>5</v>
      </c>
      <c r="C8" s="71"/>
      <c r="D8" s="72" t="s">
        <v>6</v>
      </c>
      <c r="E8" s="72"/>
      <c r="F8" s="72"/>
      <c r="G8" s="72"/>
      <c r="H8" s="72"/>
      <c r="I8" s="3"/>
      <c r="J8" s="3"/>
      <c r="K8" s="3"/>
      <c r="L8" s="3"/>
      <c r="M8" s="3"/>
      <c r="N8" s="3"/>
      <c r="O8" s="3"/>
      <c r="P8" s="3"/>
    </row>
    <row r="9" spans="1:42" s="13" customFormat="1" ht="30" x14ac:dyDescent="0.25">
      <c r="A9" s="8" t="s">
        <v>7</v>
      </c>
      <c r="B9" s="8" t="s">
        <v>8</v>
      </c>
      <c r="C9" s="8" t="s">
        <v>9</v>
      </c>
      <c r="D9" s="9" t="s">
        <v>10</v>
      </c>
      <c r="E9" s="9" t="s">
        <v>11</v>
      </c>
      <c r="F9" s="9" t="s">
        <v>12</v>
      </c>
      <c r="G9" s="8" t="s">
        <v>13</v>
      </c>
      <c r="H9" s="8" t="s">
        <v>14</v>
      </c>
      <c r="I9" s="8" t="s">
        <v>15</v>
      </c>
      <c r="J9" s="8" t="s">
        <v>16</v>
      </c>
      <c r="K9" s="8" t="s">
        <v>17</v>
      </c>
      <c r="L9" s="8" t="s">
        <v>18</v>
      </c>
      <c r="M9" s="8" t="s">
        <v>19</v>
      </c>
      <c r="N9" s="8" t="s">
        <v>20</v>
      </c>
      <c r="O9" s="8" t="s">
        <v>21</v>
      </c>
      <c r="P9" s="8" t="s">
        <v>22</v>
      </c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</row>
    <row r="10" spans="1:42" ht="30" x14ac:dyDescent="0.25">
      <c r="A10" s="3">
        <v>1</v>
      </c>
      <c r="B10" s="3" t="s">
        <v>31</v>
      </c>
      <c r="C10" s="3">
        <v>35121303922</v>
      </c>
      <c r="D10" s="5" t="s">
        <v>32</v>
      </c>
      <c r="E10" s="5" t="s">
        <v>33</v>
      </c>
      <c r="F10" s="5" t="s">
        <v>34</v>
      </c>
      <c r="G10" s="3" t="s">
        <v>35</v>
      </c>
      <c r="H10" s="3" t="s">
        <v>27</v>
      </c>
      <c r="I10" s="3" t="s">
        <v>28</v>
      </c>
      <c r="J10" s="7" t="s">
        <v>24</v>
      </c>
      <c r="K10" s="7" t="s">
        <v>25</v>
      </c>
      <c r="L10" s="7" t="s">
        <v>36</v>
      </c>
      <c r="M10" s="3">
        <v>1371</v>
      </c>
      <c r="N10" s="7" t="s">
        <v>26</v>
      </c>
      <c r="O10" s="7" t="s">
        <v>30</v>
      </c>
      <c r="P10" s="7" t="s">
        <v>36</v>
      </c>
    </row>
    <row r="11" spans="1:42" ht="30" x14ac:dyDescent="0.25">
      <c r="A11" s="3">
        <v>2</v>
      </c>
      <c r="B11" s="3" t="s">
        <v>31</v>
      </c>
      <c r="C11" s="3">
        <v>35221303922</v>
      </c>
      <c r="D11" s="5" t="s">
        <v>37</v>
      </c>
      <c r="E11" s="5" t="s">
        <v>38</v>
      </c>
      <c r="F11" s="5" t="s">
        <v>39</v>
      </c>
      <c r="G11" s="3" t="s">
        <v>40</v>
      </c>
      <c r="H11" s="3" t="s">
        <v>27</v>
      </c>
      <c r="I11" s="3" t="s">
        <v>29</v>
      </c>
      <c r="J11" s="7" t="s">
        <v>24</v>
      </c>
      <c r="K11" s="7" t="s">
        <v>25</v>
      </c>
      <c r="L11" s="7" t="s">
        <v>41</v>
      </c>
      <c r="M11" s="10">
        <v>0.57809999999999995</v>
      </c>
      <c r="N11" s="7" t="s">
        <v>26</v>
      </c>
      <c r="O11" s="7" t="s">
        <v>30</v>
      </c>
      <c r="P11" s="7" t="s">
        <v>41</v>
      </c>
    </row>
    <row r="12" spans="1:42" ht="45" x14ac:dyDescent="0.25">
      <c r="A12" s="3">
        <v>3</v>
      </c>
      <c r="B12" s="3" t="s">
        <v>31</v>
      </c>
      <c r="C12" s="3">
        <v>35321303922</v>
      </c>
      <c r="D12" s="5" t="s">
        <v>42</v>
      </c>
      <c r="E12" s="5" t="s">
        <v>43</v>
      </c>
      <c r="F12" s="5" t="s">
        <v>44</v>
      </c>
      <c r="G12" s="6">
        <v>36597</v>
      </c>
      <c r="H12" s="3" t="s">
        <v>23</v>
      </c>
      <c r="I12" s="3" t="s">
        <v>29</v>
      </c>
      <c r="J12" s="7" t="s">
        <v>24</v>
      </c>
      <c r="K12" s="7" t="s">
        <v>25</v>
      </c>
      <c r="L12" s="7" t="s">
        <v>45</v>
      </c>
      <c r="M12" s="3">
        <v>926</v>
      </c>
      <c r="N12" s="7" t="s">
        <v>26</v>
      </c>
      <c r="O12" s="7" t="s">
        <v>30</v>
      </c>
      <c r="P12" s="7" t="s">
        <v>45</v>
      </c>
    </row>
    <row r="13" spans="1:42" ht="30" x14ac:dyDescent="0.25">
      <c r="A13" s="3">
        <v>4</v>
      </c>
      <c r="B13" s="3" t="s">
        <v>31</v>
      </c>
      <c r="C13" s="3">
        <v>35421303922</v>
      </c>
      <c r="D13" s="5" t="s">
        <v>46</v>
      </c>
      <c r="E13" s="5" t="s">
        <v>47</v>
      </c>
      <c r="F13" s="5" t="s">
        <v>48</v>
      </c>
      <c r="G13" s="3" t="s">
        <v>49</v>
      </c>
      <c r="H13" s="3" t="s">
        <v>23</v>
      </c>
      <c r="I13" s="3" t="s">
        <v>29</v>
      </c>
      <c r="J13" s="7" t="s">
        <v>24</v>
      </c>
      <c r="K13" s="7" t="s">
        <v>25</v>
      </c>
      <c r="L13" s="7" t="s">
        <v>50</v>
      </c>
      <c r="M13" s="10">
        <v>1.3100000000000001E-2</v>
      </c>
      <c r="N13" s="7" t="s">
        <v>26</v>
      </c>
      <c r="O13" s="7" t="s">
        <v>30</v>
      </c>
      <c r="P13" s="7" t="s">
        <v>50</v>
      </c>
    </row>
    <row r="14" spans="1:42" ht="30" x14ac:dyDescent="0.25">
      <c r="A14" s="3">
        <v>5</v>
      </c>
      <c r="B14" s="3" t="s">
        <v>31</v>
      </c>
      <c r="C14" s="4">
        <v>35521303922</v>
      </c>
      <c r="D14" s="5" t="s">
        <v>51</v>
      </c>
      <c r="E14" s="5" t="s">
        <v>52</v>
      </c>
      <c r="F14" s="5" t="s">
        <v>53</v>
      </c>
      <c r="G14" s="6">
        <v>37077</v>
      </c>
      <c r="H14" s="3" t="s">
        <v>27</v>
      </c>
      <c r="I14" s="3" t="s">
        <v>29</v>
      </c>
      <c r="J14" s="7" t="s">
        <v>24</v>
      </c>
      <c r="K14" s="7" t="s">
        <v>25</v>
      </c>
      <c r="L14" s="7" t="s">
        <v>54</v>
      </c>
      <c r="M14" s="11">
        <v>8.2200000000000006</v>
      </c>
      <c r="N14" s="7" t="s">
        <v>26</v>
      </c>
      <c r="O14" s="7" t="s">
        <v>30</v>
      </c>
      <c r="P14" s="7" t="s">
        <v>54</v>
      </c>
    </row>
    <row r="15" spans="1:42" ht="30" x14ac:dyDescent="0.25">
      <c r="A15" s="48">
        <v>6</v>
      </c>
      <c r="B15" s="48" t="s">
        <v>31</v>
      </c>
      <c r="C15" s="4">
        <v>35621303922</v>
      </c>
      <c r="D15" s="5" t="s">
        <v>55</v>
      </c>
      <c r="E15" s="5" t="s">
        <v>56</v>
      </c>
      <c r="F15" s="5" t="s">
        <v>57</v>
      </c>
      <c r="G15" s="6">
        <v>37290</v>
      </c>
      <c r="H15" s="3" t="s">
        <v>27</v>
      </c>
      <c r="I15" s="3" t="s">
        <v>29</v>
      </c>
      <c r="J15" s="7" t="s">
        <v>24</v>
      </c>
      <c r="K15" s="7" t="s">
        <v>25</v>
      </c>
      <c r="L15" s="7" t="s">
        <v>58</v>
      </c>
      <c r="M15" s="3">
        <v>1728</v>
      </c>
      <c r="N15" s="7" t="s">
        <v>26</v>
      </c>
      <c r="O15" s="7" t="s">
        <v>30</v>
      </c>
      <c r="P15" s="7" t="s">
        <v>58</v>
      </c>
    </row>
    <row r="16" spans="1:42" ht="30" x14ac:dyDescent="0.25">
      <c r="A16" s="48">
        <v>7</v>
      </c>
      <c r="B16" s="48" t="s">
        <v>31</v>
      </c>
      <c r="C16" s="4">
        <v>35721303922</v>
      </c>
      <c r="D16" s="5" t="s">
        <v>59</v>
      </c>
      <c r="E16" s="5" t="s">
        <v>60</v>
      </c>
      <c r="F16" s="5" t="s">
        <v>61</v>
      </c>
      <c r="G16" s="6">
        <v>36683</v>
      </c>
      <c r="H16" s="3" t="s">
        <v>27</v>
      </c>
      <c r="I16" s="3" t="s">
        <v>29</v>
      </c>
      <c r="J16" s="7" t="s">
        <v>24</v>
      </c>
      <c r="K16" s="7" t="s">
        <v>25</v>
      </c>
      <c r="L16" s="7" t="s">
        <v>62</v>
      </c>
      <c r="M16" s="4">
        <v>884</v>
      </c>
      <c r="N16" s="7" t="s">
        <v>26</v>
      </c>
      <c r="O16" s="7" t="s">
        <v>30</v>
      </c>
      <c r="P16" s="7" t="s">
        <v>62</v>
      </c>
    </row>
    <row r="17" spans="1:17" x14ac:dyDescent="0.25">
      <c r="A17" s="48">
        <v>8</v>
      </c>
      <c r="B17" s="48" t="s">
        <v>31</v>
      </c>
      <c r="C17" s="4">
        <v>35821303922</v>
      </c>
      <c r="D17" s="5" t="s">
        <v>63</v>
      </c>
      <c r="E17" s="5" t="s">
        <v>64</v>
      </c>
      <c r="F17" s="5" t="s">
        <v>65</v>
      </c>
      <c r="G17" s="6">
        <v>36506</v>
      </c>
      <c r="H17" s="3" t="s">
        <v>23</v>
      </c>
      <c r="I17" s="3" t="s">
        <v>28</v>
      </c>
      <c r="J17" s="7" t="s">
        <v>24</v>
      </c>
      <c r="K17" s="7" t="s">
        <v>25</v>
      </c>
      <c r="L17" s="7" t="s">
        <v>66</v>
      </c>
      <c r="M17" s="3">
        <v>1766</v>
      </c>
      <c r="N17" s="7" t="s">
        <v>26</v>
      </c>
      <c r="O17" s="7" t="s">
        <v>30</v>
      </c>
      <c r="P17" s="7" t="s">
        <v>66</v>
      </c>
    </row>
    <row r="18" spans="1:17" ht="47.25" x14ac:dyDescent="0.25">
      <c r="A18" s="56">
        <v>9</v>
      </c>
      <c r="B18" s="57" t="s">
        <v>31</v>
      </c>
      <c r="C18" s="49" t="s">
        <v>106</v>
      </c>
      <c r="D18" s="50" t="s">
        <v>105</v>
      </c>
      <c r="E18" s="50" t="s">
        <v>104</v>
      </c>
      <c r="F18" s="50" t="s">
        <v>103</v>
      </c>
      <c r="G18" s="49" t="s">
        <v>102</v>
      </c>
      <c r="H18" s="49" t="s">
        <v>27</v>
      </c>
      <c r="I18" s="49" t="s">
        <v>101</v>
      </c>
      <c r="J18" s="49" t="s">
        <v>24</v>
      </c>
      <c r="K18" s="49" t="s">
        <v>100</v>
      </c>
      <c r="L18" s="49" t="s">
        <v>97</v>
      </c>
      <c r="M18" s="49" t="s">
        <v>99</v>
      </c>
      <c r="N18" s="49" t="s">
        <v>26</v>
      </c>
      <c r="O18" s="49" t="s">
        <v>98</v>
      </c>
      <c r="P18" s="49" t="s">
        <v>97</v>
      </c>
    </row>
    <row r="19" spans="1:17" ht="16.5" thickBot="1" x14ac:dyDescent="0.3">
      <c r="A19" s="51"/>
      <c r="B19" s="52"/>
      <c r="C19" s="53"/>
      <c r="D19" s="54"/>
      <c r="E19" s="54"/>
      <c r="F19" s="54"/>
      <c r="G19" s="53"/>
      <c r="H19" s="53"/>
      <c r="I19" s="53"/>
      <c r="J19" s="53"/>
      <c r="K19" s="53"/>
      <c r="L19" s="53"/>
      <c r="M19" s="53"/>
      <c r="N19" s="53"/>
      <c r="O19" s="53"/>
      <c r="P19" s="54"/>
      <c r="Q19" s="55"/>
    </row>
    <row r="20" spans="1:17" ht="16.5" thickBot="1" x14ac:dyDescent="0.3">
      <c r="C20" s="63" t="s">
        <v>67</v>
      </c>
      <c r="D20" s="64"/>
      <c r="E20" s="64"/>
      <c r="F20" s="64"/>
      <c r="G20" s="64"/>
      <c r="H20" s="65"/>
      <c r="K20" s="60" t="s">
        <v>96</v>
      </c>
      <c r="L20" s="61"/>
      <c r="M20" s="61"/>
      <c r="N20" s="61"/>
      <c r="O20" s="61"/>
      <c r="P20" s="62"/>
    </row>
    <row r="21" spans="1:17" ht="15.75" x14ac:dyDescent="0.25">
      <c r="C21" s="14"/>
      <c r="D21" s="42" t="s">
        <v>68</v>
      </c>
      <c r="E21" s="42"/>
      <c r="F21" s="42" t="s">
        <v>69</v>
      </c>
      <c r="G21" s="42"/>
      <c r="H21" s="15"/>
      <c r="K21" s="16"/>
      <c r="L21" s="43" t="s">
        <v>108</v>
      </c>
      <c r="M21" s="43"/>
      <c r="N21" s="44" t="s">
        <v>107</v>
      </c>
      <c r="O21" s="45"/>
      <c r="P21" s="17"/>
    </row>
    <row r="22" spans="1:17" ht="31.5" x14ac:dyDescent="0.25">
      <c r="C22" s="18" t="s">
        <v>70</v>
      </c>
      <c r="D22" s="19" t="s">
        <v>71</v>
      </c>
      <c r="E22" s="19" t="s">
        <v>72</v>
      </c>
      <c r="F22" s="19" t="s">
        <v>71</v>
      </c>
      <c r="G22" s="19" t="s">
        <v>72</v>
      </c>
      <c r="H22" s="15" t="s">
        <v>73</v>
      </c>
      <c r="K22" s="20" t="s">
        <v>70</v>
      </c>
      <c r="L22" s="21" t="s">
        <v>74</v>
      </c>
      <c r="M22" s="21" t="s">
        <v>75</v>
      </c>
      <c r="N22" s="21" t="s">
        <v>74</v>
      </c>
      <c r="O22" s="21" t="s">
        <v>75</v>
      </c>
      <c r="P22" s="22" t="s">
        <v>73</v>
      </c>
    </row>
    <row r="23" spans="1:17" ht="15.75" x14ac:dyDescent="0.25">
      <c r="C23" s="18">
        <v>120</v>
      </c>
      <c r="D23" s="19">
        <v>86</v>
      </c>
      <c r="E23" s="23">
        <v>22</v>
      </c>
      <c r="F23" s="23">
        <v>10</v>
      </c>
      <c r="G23" s="23">
        <v>2</v>
      </c>
      <c r="H23" s="15">
        <v>120</v>
      </c>
      <c r="K23" s="20"/>
      <c r="L23" s="21"/>
      <c r="M23" s="24"/>
      <c r="N23" s="24"/>
      <c r="O23" s="25"/>
      <c r="P23" s="22"/>
    </row>
    <row r="24" spans="1:17" ht="15.75" x14ac:dyDescent="0.25">
      <c r="C24" s="26"/>
      <c r="D24" s="27"/>
      <c r="E24" s="27"/>
      <c r="F24" s="27"/>
      <c r="G24" s="27"/>
      <c r="H24" s="15"/>
      <c r="K24" s="16"/>
      <c r="L24" s="28"/>
      <c r="M24" s="28"/>
      <c r="N24" s="28"/>
      <c r="O24" s="29"/>
      <c r="P24" s="22"/>
    </row>
    <row r="25" spans="1:17" ht="15.75" x14ac:dyDescent="0.25">
      <c r="C25" s="69" t="s">
        <v>90</v>
      </c>
      <c r="D25" s="70"/>
      <c r="E25" s="70"/>
      <c r="F25" s="70"/>
      <c r="G25" s="70"/>
      <c r="H25" s="15"/>
      <c r="K25" s="66" t="s">
        <v>90</v>
      </c>
      <c r="L25" s="67"/>
      <c r="M25" s="67"/>
      <c r="N25" s="67"/>
      <c r="O25" s="68"/>
      <c r="P25" s="22"/>
    </row>
    <row r="26" spans="1:17" ht="15.75" x14ac:dyDescent="0.25">
      <c r="C26" s="30" t="s">
        <v>78</v>
      </c>
      <c r="D26" s="27">
        <v>15</v>
      </c>
      <c r="E26" s="27">
        <v>4</v>
      </c>
      <c r="F26" s="27">
        <v>2</v>
      </c>
      <c r="G26" s="27">
        <v>1</v>
      </c>
      <c r="H26" s="15">
        <f>SUM(D26:G26)</f>
        <v>22</v>
      </c>
      <c r="K26" s="31" t="s">
        <v>78</v>
      </c>
      <c r="L26" s="28">
        <v>0</v>
      </c>
      <c r="M26" s="28">
        <v>0</v>
      </c>
      <c r="N26" s="28">
        <v>2</v>
      </c>
      <c r="O26" s="29">
        <v>0</v>
      </c>
      <c r="P26" s="32">
        <v>2</v>
      </c>
    </row>
    <row r="27" spans="1:17" ht="15.75" x14ac:dyDescent="0.25">
      <c r="C27" s="30" t="s">
        <v>79</v>
      </c>
      <c r="D27" s="27">
        <v>1</v>
      </c>
      <c r="E27" s="27">
        <v>0</v>
      </c>
      <c r="F27" s="27">
        <v>0</v>
      </c>
      <c r="G27" s="27">
        <v>0</v>
      </c>
      <c r="H27" s="15">
        <f>SUM(D27:G27)</f>
        <v>1</v>
      </c>
      <c r="K27" s="31" t="s">
        <v>79</v>
      </c>
      <c r="L27" s="28">
        <v>0</v>
      </c>
      <c r="M27" s="28">
        <v>0</v>
      </c>
      <c r="N27" s="28">
        <v>0</v>
      </c>
      <c r="O27" s="29">
        <v>0</v>
      </c>
      <c r="P27" s="32">
        <v>0</v>
      </c>
    </row>
    <row r="28" spans="1:17" ht="15.75" x14ac:dyDescent="0.25">
      <c r="C28" s="30" t="s">
        <v>77</v>
      </c>
      <c r="D28" s="27">
        <v>0</v>
      </c>
      <c r="E28" s="27">
        <v>0</v>
      </c>
      <c r="F28" s="27">
        <v>0</v>
      </c>
      <c r="G28" s="27">
        <v>0</v>
      </c>
      <c r="H28" s="15">
        <f>SUM(D28:G28)</f>
        <v>0</v>
      </c>
      <c r="K28" s="31" t="s">
        <v>77</v>
      </c>
      <c r="L28" s="28">
        <v>0</v>
      </c>
      <c r="M28" s="28">
        <v>1</v>
      </c>
      <c r="N28" s="28">
        <v>0</v>
      </c>
      <c r="O28" s="29">
        <v>0</v>
      </c>
      <c r="P28" s="32">
        <v>1</v>
      </c>
    </row>
    <row r="29" spans="1:17" ht="15.75" x14ac:dyDescent="0.25">
      <c r="C29" s="30" t="s">
        <v>76</v>
      </c>
      <c r="D29" s="27">
        <v>62</v>
      </c>
      <c r="E29" s="27">
        <v>16</v>
      </c>
      <c r="F29" s="27">
        <v>6</v>
      </c>
      <c r="G29" s="27">
        <v>1</v>
      </c>
      <c r="H29" s="15">
        <f>SUM(D29:G29)</f>
        <v>85</v>
      </c>
      <c r="K29" s="31" t="s">
        <v>76</v>
      </c>
      <c r="L29" s="28">
        <v>0</v>
      </c>
      <c r="M29" s="28">
        <v>0</v>
      </c>
      <c r="N29" s="28">
        <v>6</v>
      </c>
      <c r="O29" s="29">
        <v>0</v>
      </c>
      <c r="P29" s="32">
        <v>6</v>
      </c>
    </row>
    <row r="30" spans="1:17" ht="15.75" x14ac:dyDescent="0.25">
      <c r="C30" s="69" t="s">
        <v>91</v>
      </c>
      <c r="D30" s="70"/>
      <c r="E30" s="70"/>
      <c r="F30" s="70"/>
      <c r="G30" s="70"/>
      <c r="H30" s="58"/>
      <c r="K30" s="66" t="s">
        <v>91</v>
      </c>
      <c r="L30" s="67"/>
      <c r="M30" s="67"/>
      <c r="N30" s="67"/>
      <c r="O30" s="67"/>
      <c r="P30" s="59"/>
    </row>
    <row r="31" spans="1:17" ht="15.75" x14ac:dyDescent="0.25">
      <c r="C31" s="30" t="s">
        <v>80</v>
      </c>
      <c r="D31" s="27">
        <v>4</v>
      </c>
      <c r="E31" s="27">
        <v>1</v>
      </c>
      <c r="F31" s="27">
        <v>1</v>
      </c>
      <c r="G31" s="27">
        <v>0</v>
      </c>
      <c r="H31" s="15">
        <f t="shared" ref="H31:H40" si="0">SUM(D31:G31)</f>
        <v>6</v>
      </c>
      <c r="K31" s="31" t="s">
        <v>80</v>
      </c>
      <c r="L31" s="28">
        <v>0</v>
      </c>
      <c r="M31" s="28">
        <v>0</v>
      </c>
      <c r="N31" s="28">
        <v>0</v>
      </c>
      <c r="O31" s="29">
        <v>0</v>
      </c>
      <c r="P31" s="32">
        <v>0</v>
      </c>
    </row>
    <row r="32" spans="1:17" ht="15.75" x14ac:dyDescent="0.25">
      <c r="C32" s="30" t="s">
        <v>81</v>
      </c>
      <c r="D32" s="27">
        <v>4</v>
      </c>
      <c r="E32" s="27">
        <v>1</v>
      </c>
      <c r="F32" s="27">
        <v>1</v>
      </c>
      <c r="G32" s="27">
        <v>0</v>
      </c>
      <c r="H32" s="15">
        <f t="shared" si="0"/>
        <v>6</v>
      </c>
      <c r="K32" s="31" t="s">
        <v>81</v>
      </c>
      <c r="L32" s="28">
        <v>0</v>
      </c>
      <c r="M32" s="28">
        <v>0</v>
      </c>
      <c r="N32" s="28">
        <v>0</v>
      </c>
      <c r="O32" s="29">
        <v>0</v>
      </c>
      <c r="P32" s="32">
        <v>0</v>
      </c>
    </row>
    <row r="33" spans="1:16" ht="15.75" x14ac:dyDescent="0.25">
      <c r="C33" s="30" t="s">
        <v>82</v>
      </c>
      <c r="D33" s="27">
        <v>0</v>
      </c>
      <c r="E33" s="27">
        <v>0</v>
      </c>
      <c r="F33" s="27">
        <v>0</v>
      </c>
      <c r="G33" s="27">
        <v>0</v>
      </c>
      <c r="H33" s="15">
        <f t="shared" si="0"/>
        <v>0</v>
      </c>
      <c r="K33" s="31" t="s">
        <v>82</v>
      </c>
      <c r="L33" s="28">
        <v>0</v>
      </c>
      <c r="M33" s="28">
        <v>0</v>
      </c>
      <c r="N33" s="28">
        <v>0</v>
      </c>
      <c r="O33" s="29">
        <v>0</v>
      </c>
      <c r="P33" s="32">
        <v>0</v>
      </c>
    </row>
    <row r="34" spans="1:16" ht="15.75" x14ac:dyDescent="0.25">
      <c r="C34" s="30" t="s">
        <v>83</v>
      </c>
      <c r="D34" s="27">
        <v>0</v>
      </c>
      <c r="E34" s="27">
        <v>0</v>
      </c>
      <c r="F34" s="27">
        <v>0</v>
      </c>
      <c r="G34" s="27">
        <v>0</v>
      </c>
      <c r="H34" s="15">
        <f t="shared" si="0"/>
        <v>0</v>
      </c>
      <c r="K34" s="31" t="s">
        <v>83</v>
      </c>
      <c r="L34" s="28">
        <v>0</v>
      </c>
      <c r="M34" s="28">
        <v>0</v>
      </c>
      <c r="N34" s="28">
        <v>0</v>
      </c>
      <c r="O34" s="29">
        <v>0</v>
      </c>
      <c r="P34" s="32">
        <v>0</v>
      </c>
    </row>
    <row r="35" spans="1:16" ht="15.75" x14ac:dyDescent="0.25">
      <c r="C35" s="30" t="s">
        <v>84</v>
      </c>
      <c r="D35" s="27">
        <v>0</v>
      </c>
      <c r="E35" s="27">
        <v>0</v>
      </c>
      <c r="F35" s="27">
        <v>0</v>
      </c>
      <c r="G35" s="27">
        <v>0</v>
      </c>
      <c r="H35" s="15">
        <f t="shared" si="0"/>
        <v>0</v>
      </c>
      <c r="K35" s="31" t="s">
        <v>84</v>
      </c>
      <c r="L35" s="28">
        <v>0</v>
      </c>
      <c r="M35" s="28">
        <v>0</v>
      </c>
      <c r="N35" s="28">
        <v>0</v>
      </c>
      <c r="O35" s="29">
        <v>0</v>
      </c>
      <c r="P35" s="32">
        <v>0</v>
      </c>
    </row>
    <row r="36" spans="1:16" ht="15.75" x14ac:dyDescent="0.25">
      <c r="C36" s="30" t="s">
        <v>85</v>
      </c>
      <c r="D36" s="27">
        <v>0</v>
      </c>
      <c r="E36" s="27">
        <v>0</v>
      </c>
      <c r="F36" s="27">
        <v>0</v>
      </c>
      <c r="G36" s="27">
        <v>0</v>
      </c>
      <c r="H36" s="15">
        <f t="shared" si="0"/>
        <v>0</v>
      </c>
      <c r="K36" s="31" t="s">
        <v>85</v>
      </c>
      <c r="L36" s="28">
        <v>0</v>
      </c>
      <c r="M36" s="28">
        <v>0</v>
      </c>
      <c r="N36" s="28">
        <v>0</v>
      </c>
      <c r="O36" s="29">
        <v>0</v>
      </c>
      <c r="P36" s="32">
        <v>0</v>
      </c>
    </row>
    <row r="37" spans="1:16" ht="15.75" x14ac:dyDescent="0.25">
      <c r="C37" s="30" t="s">
        <v>86</v>
      </c>
      <c r="D37" s="27">
        <v>0</v>
      </c>
      <c r="E37" s="27">
        <v>0</v>
      </c>
      <c r="F37" s="27">
        <v>0</v>
      </c>
      <c r="G37" s="27">
        <v>0</v>
      </c>
      <c r="H37" s="15">
        <f t="shared" si="0"/>
        <v>0</v>
      </c>
      <c r="K37" s="31" t="s">
        <v>86</v>
      </c>
      <c r="L37" s="28">
        <v>0</v>
      </c>
      <c r="M37" s="28">
        <v>0</v>
      </c>
      <c r="N37" s="28">
        <v>0</v>
      </c>
      <c r="O37" s="29">
        <v>0</v>
      </c>
      <c r="P37" s="32">
        <v>0</v>
      </c>
    </row>
    <row r="38" spans="1:16" ht="15.75" x14ac:dyDescent="0.25">
      <c r="C38" s="30" t="s">
        <v>87</v>
      </c>
      <c r="D38" s="27">
        <v>0</v>
      </c>
      <c r="E38" s="27">
        <v>0</v>
      </c>
      <c r="F38" s="27">
        <v>0</v>
      </c>
      <c r="G38" s="27">
        <v>0</v>
      </c>
      <c r="H38" s="15">
        <f t="shared" si="0"/>
        <v>0</v>
      </c>
      <c r="K38" s="31" t="s">
        <v>87</v>
      </c>
      <c r="L38" s="28">
        <v>0</v>
      </c>
      <c r="M38" s="28">
        <v>0</v>
      </c>
      <c r="N38" s="28">
        <v>0</v>
      </c>
      <c r="O38" s="29">
        <v>0</v>
      </c>
      <c r="P38" s="32">
        <v>0</v>
      </c>
    </row>
    <row r="39" spans="1:16" ht="15.75" x14ac:dyDescent="0.25">
      <c r="C39" s="30" t="s">
        <v>88</v>
      </c>
      <c r="D39" s="27">
        <v>0</v>
      </c>
      <c r="E39" s="27">
        <v>0</v>
      </c>
      <c r="F39" s="27">
        <v>0</v>
      </c>
      <c r="G39" s="27">
        <v>0</v>
      </c>
      <c r="H39" s="15">
        <f t="shared" si="0"/>
        <v>0</v>
      </c>
      <c r="K39" s="31" t="s">
        <v>88</v>
      </c>
      <c r="L39" s="28">
        <v>0</v>
      </c>
      <c r="M39" s="28">
        <v>0</v>
      </c>
      <c r="N39" s="28">
        <v>0</v>
      </c>
      <c r="O39" s="29">
        <v>0</v>
      </c>
      <c r="P39" s="32">
        <v>0</v>
      </c>
    </row>
    <row r="40" spans="1:16" ht="16.5" thickBot="1" x14ac:dyDescent="0.3">
      <c r="C40" s="33" t="s">
        <v>89</v>
      </c>
      <c r="D40" s="34">
        <f>SUM(D31:D39)</f>
        <v>8</v>
      </c>
      <c r="E40" s="34">
        <f>SUM(E31:E39)</f>
        <v>2</v>
      </c>
      <c r="F40" s="34">
        <f>SUM(F31:F39)</f>
        <v>2</v>
      </c>
      <c r="G40" s="34">
        <f>SUM(G31:G39)</f>
        <v>0</v>
      </c>
      <c r="H40" s="35">
        <f t="shared" si="0"/>
        <v>12</v>
      </c>
      <c r="K40" s="36" t="s">
        <v>89</v>
      </c>
      <c r="L40" s="37">
        <f>SUM(L31:L39)</f>
        <v>0</v>
      </c>
      <c r="M40" s="37">
        <f>SUM(M31:M39)</f>
        <v>0</v>
      </c>
      <c r="N40" s="37">
        <v>8</v>
      </c>
      <c r="O40" s="38">
        <f>SUM(O31:O39)</f>
        <v>0</v>
      </c>
      <c r="P40" s="39">
        <v>9</v>
      </c>
    </row>
    <row r="41" spans="1:16" ht="15.75" x14ac:dyDescent="0.25">
      <c r="A41" s="40"/>
      <c r="B41" s="40"/>
      <c r="C41" s="40"/>
      <c r="D41" s="40"/>
      <c r="E41" s="40"/>
      <c r="F41" s="41"/>
      <c r="G41" s="40"/>
      <c r="H41" s="40"/>
      <c r="I41" s="40"/>
      <c r="J41" s="40"/>
      <c r="K41" s="40"/>
      <c r="L41" s="40"/>
      <c r="M41" s="40"/>
    </row>
    <row r="42" spans="1:16" ht="15.75" x14ac:dyDescent="0.25">
      <c r="A42" s="40"/>
      <c r="B42" s="40"/>
      <c r="C42" s="40"/>
      <c r="D42" s="40"/>
      <c r="E42" s="40"/>
      <c r="F42" s="41"/>
      <c r="G42" s="40"/>
      <c r="H42" s="40"/>
      <c r="I42" s="40"/>
      <c r="J42" s="40"/>
      <c r="K42" s="40"/>
      <c r="L42" s="40"/>
      <c r="M42" s="40"/>
    </row>
    <row r="43" spans="1:16" ht="15.75" x14ac:dyDescent="0.25">
      <c r="C43" s="40"/>
      <c r="D43" s="40"/>
      <c r="E43" s="40"/>
      <c r="F43" s="41"/>
      <c r="G43" s="40"/>
      <c r="H43" s="40">
        <v>4012</v>
      </c>
      <c r="I43" s="40"/>
      <c r="J43" s="40"/>
      <c r="K43" s="40"/>
      <c r="L43" s="40"/>
      <c r="M43" s="40"/>
    </row>
    <row r="44" spans="1:16" ht="15.75" x14ac:dyDescent="0.25">
      <c r="C44" s="41" t="s">
        <v>92</v>
      </c>
      <c r="D44" s="40"/>
      <c r="E44" s="40"/>
      <c r="F44" s="41"/>
      <c r="G44" s="40"/>
      <c r="H44" s="40"/>
      <c r="I44" s="40"/>
      <c r="J44" s="40"/>
      <c r="K44" s="40"/>
      <c r="L44" s="40"/>
      <c r="M44" s="40"/>
    </row>
    <row r="45" spans="1:16" ht="15.75" x14ac:dyDescent="0.25">
      <c r="C45" s="41" t="s">
        <v>93</v>
      </c>
      <c r="D45" s="41" t="s">
        <v>94</v>
      </c>
      <c r="E45" s="40"/>
      <c r="F45" s="41"/>
      <c r="G45" s="40"/>
      <c r="H45" s="40"/>
      <c r="I45" s="40"/>
      <c r="J45" s="40"/>
      <c r="K45" s="40"/>
      <c r="L45" s="40"/>
      <c r="M45" s="40"/>
    </row>
    <row r="46" spans="1:16" ht="15.75" x14ac:dyDescent="0.25">
      <c r="C46" s="41" t="s">
        <v>95</v>
      </c>
      <c r="D46" s="40"/>
    </row>
  </sheetData>
  <mergeCells count="14">
    <mergeCell ref="B5:C5"/>
    <mergeCell ref="B6:C6"/>
    <mergeCell ref="B7:C7"/>
    <mergeCell ref="B8:C8"/>
    <mergeCell ref="D5:H5"/>
    <mergeCell ref="D6:H6"/>
    <mergeCell ref="D7:H7"/>
    <mergeCell ref="D8:H8"/>
    <mergeCell ref="K20:P20"/>
    <mergeCell ref="C20:H20"/>
    <mergeCell ref="K25:O25"/>
    <mergeCell ref="K30:O30"/>
    <mergeCell ref="C30:G30"/>
    <mergeCell ref="C25:G25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MBA_2S_2022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Tecnia</dc:creator>
  <cp:lastModifiedBy>Tias Councelling</cp:lastModifiedBy>
  <cp:lastPrinted>2023-12-11T05:50:20Z</cp:lastPrinted>
  <dcterms:created xsi:type="dcterms:W3CDTF">2023-12-11T05:41:08Z</dcterms:created>
  <dcterms:modified xsi:type="dcterms:W3CDTF">2025-01-20T10:12:15Z</dcterms:modified>
</cp:coreProperties>
</file>